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 tabRatio="500"/>
  </bookViews>
  <sheets>
    <sheet name="Table 1" sheetId="1" r:id="rId1"/>
  </sheets>
  <calcPr calcId="152511" iterateDelta="1E-4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 s="1"/>
  <c r="H2" i="1"/>
  <c r="I2" i="1" s="1"/>
  <c r="J2" i="1"/>
  <c r="K2" i="1" s="1"/>
  <c r="D3" i="1"/>
  <c r="G3" i="1"/>
  <c r="I3" i="1"/>
  <c r="K3" i="1"/>
  <c r="L3" i="1"/>
  <c r="L2" i="1" s="1"/>
  <c r="M3" i="1"/>
  <c r="D4" i="1"/>
  <c r="G4" i="1"/>
  <c r="I4" i="1"/>
  <c r="K4" i="1"/>
  <c r="L4" i="1"/>
  <c r="M4" i="1"/>
  <c r="D5" i="1"/>
  <c r="G5" i="1"/>
  <c r="I5" i="1"/>
  <c r="K5" i="1"/>
  <c r="L5" i="1"/>
  <c r="M5" i="1"/>
  <c r="D6" i="1"/>
  <c r="G6" i="1"/>
  <c r="I6" i="1"/>
  <c r="K6" i="1"/>
  <c r="L6" i="1"/>
  <c r="M6" i="1"/>
  <c r="D7" i="1"/>
  <c r="G7" i="1"/>
  <c r="I7" i="1"/>
  <c r="K7" i="1"/>
  <c r="L7" i="1"/>
  <c r="M7" i="1"/>
  <c r="D8" i="1"/>
  <c r="G8" i="1"/>
  <c r="I8" i="1"/>
  <c r="K8" i="1"/>
  <c r="L8" i="1"/>
  <c r="M8" i="1"/>
  <c r="D9" i="1"/>
  <c r="G9" i="1"/>
  <c r="I9" i="1"/>
  <c r="K9" i="1"/>
  <c r="L9" i="1"/>
  <c r="M9" i="1"/>
  <c r="D10" i="1"/>
  <c r="G10" i="1"/>
  <c r="I10" i="1"/>
  <c r="K10" i="1"/>
  <c r="L10" i="1"/>
  <c r="M10" i="1"/>
  <c r="D11" i="1"/>
  <c r="G11" i="1"/>
  <c r="I11" i="1"/>
  <c r="K11" i="1"/>
  <c r="L11" i="1"/>
  <c r="M11" i="1"/>
  <c r="D12" i="1"/>
  <c r="G12" i="1"/>
  <c r="I12" i="1"/>
  <c r="K12" i="1"/>
  <c r="L12" i="1"/>
  <c r="M12" i="1"/>
  <c r="D13" i="1"/>
  <c r="G13" i="1"/>
  <c r="I13" i="1"/>
  <c r="K13" i="1"/>
  <c r="L13" i="1"/>
  <c r="M13" i="1"/>
  <c r="D14" i="1"/>
  <c r="G14" i="1"/>
  <c r="I14" i="1"/>
  <c r="K14" i="1"/>
  <c r="L14" i="1"/>
  <c r="M14" i="1"/>
  <c r="D15" i="1"/>
  <c r="G15" i="1"/>
  <c r="I15" i="1"/>
  <c r="K15" i="1"/>
  <c r="L15" i="1"/>
  <c r="M15" i="1"/>
  <c r="D16" i="1"/>
  <c r="G16" i="1"/>
  <c r="I16" i="1"/>
  <c r="K16" i="1"/>
  <c r="L16" i="1"/>
  <c r="M16" i="1"/>
  <c r="D17" i="1"/>
  <c r="G17" i="1"/>
  <c r="I17" i="1"/>
  <c r="K17" i="1"/>
  <c r="L17" i="1"/>
  <c r="M17" i="1"/>
  <c r="D18" i="1"/>
  <c r="G18" i="1"/>
  <c r="I18" i="1"/>
  <c r="K18" i="1"/>
  <c r="L18" i="1"/>
  <c r="M18" i="1"/>
  <c r="D19" i="1"/>
  <c r="G19" i="1"/>
  <c r="I19" i="1"/>
  <c r="K19" i="1"/>
  <c r="L19" i="1"/>
  <c r="M19" i="1"/>
  <c r="D20" i="1"/>
  <c r="G20" i="1"/>
  <c r="I20" i="1"/>
  <c r="K20" i="1"/>
  <c r="L20" i="1"/>
  <c r="M20" i="1"/>
  <c r="D21" i="1"/>
  <c r="G21" i="1"/>
  <c r="I21" i="1"/>
  <c r="K21" i="1"/>
  <c r="L21" i="1"/>
  <c r="M21" i="1"/>
  <c r="D22" i="1"/>
  <c r="G22" i="1"/>
  <c r="I22" i="1"/>
  <c r="K22" i="1"/>
  <c r="L22" i="1"/>
  <c r="M22" i="1"/>
  <c r="D23" i="1"/>
  <c r="G23" i="1"/>
  <c r="I23" i="1"/>
  <c r="K23" i="1"/>
  <c r="L23" i="1"/>
  <c r="M23" i="1"/>
  <c r="D24" i="1"/>
  <c r="G24" i="1"/>
  <c r="I24" i="1"/>
  <c r="K24" i="1"/>
  <c r="L24" i="1"/>
  <c r="M24" i="1"/>
  <c r="D25" i="1"/>
  <c r="G25" i="1"/>
  <c r="I25" i="1"/>
  <c r="K25" i="1"/>
  <c r="L25" i="1"/>
  <c r="M25" i="1"/>
  <c r="D26" i="1"/>
  <c r="G26" i="1"/>
  <c r="I26" i="1"/>
  <c r="K26" i="1"/>
  <c r="L26" i="1"/>
  <c r="M26" i="1"/>
  <c r="D27" i="1"/>
  <c r="G27" i="1"/>
  <c r="I27" i="1"/>
  <c r="K27" i="1"/>
  <c r="L27" i="1"/>
  <c r="M27" i="1"/>
  <c r="D28" i="1"/>
  <c r="G28" i="1"/>
  <c r="I28" i="1"/>
  <c r="K28" i="1"/>
  <c r="L28" i="1"/>
  <c r="M28" i="1"/>
  <c r="D29" i="1"/>
  <c r="G29" i="1"/>
  <c r="I29" i="1"/>
  <c r="K29" i="1"/>
  <c r="L29" i="1"/>
  <c r="M29" i="1"/>
  <c r="D30" i="1"/>
  <c r="G30" i="1"/>
  <c r="I30" i="1"/>
  <c r="K30" i="1"/>
  <c r="L30" i="1"/>
  <c r="M30" i="1"/>
  <c r="D31" i="1"/>
  <c r="G31" i="1"/>
  <c r="I31" i="1"/>
  <c r="K31" i="1"/>
  <c r="L31" i="1"/>
  <c r="M31" i="1"/>
  <c r="D32" i="1"/>
  <c r="G32" i="1"/>
  <c r="I32" i="1"/>
  <c r="K32" i="1"/>
  <c r="L32" i="1"/>
  <c r="M32" i="1"/>
  <c r="D33" i="1"/>
  <c r="G33" i="1"/>
  <c r="I33" i="1"/>
  <c r="K33" i="1"/>
  <c r="L33" i="1"/>
  <c r="M33" i="1"/>
  <c r="D34" i="1"/>
  <c r="G34" i="1"/>
  <c r="I34" i="1"/>
  <c r="K34" i="1"/>
  <c r="L34" i="1"/>
  <c r="M34" i="1"/>
  <c r="D35" i="1"/>
  <c r="G35" i="1"/>
  <c r="I35" i="1"/>
  <c r="K35" i="1"/>
  <c r="L35" i="1"/>
  <c r="M35" i="1"/>
  <c r="D36" i="1"/>
  <c r="G36" i="1"/>
  <c r="I36" i="1"/>
  <c r="K36" i="1"/>
  <c r="L36" i="1"/>
  <c r="M36" i="1"/>
  <c r="D37" i="1"/>
  <c r="G37" i="1"/>
  <c r="I37" i="1"/>
  <c r="K37" i="1"/>
  <c r="L37" i="1"/>
  <c r="M37" i="1"/>
  <c r="D38" i="1"/>
  <c r="G38" i="1"/>
  <c r="I38" i="1"/>
  <c r="K38" i="1"/>
  <c r="L38" i="1"/>
  <c r="M38" i="1"/>
  <c r="D39" i="1"/>
  <c r="G39" i="1"/>
  <c r="I39" i="1"/>
  <c r="K39" i="1"/>
  <c r="L39" i="1"/>
  <c r="M39" i="1"/>
  <c r="D40" i="1"/>
  <c r="G40" i="1"/>
  <c r="I40" i="1"/>
  <c r="K40" i="1"/>
  <c r="L40" i="1"/>
  <c r="M40" i="1"/>
  <c r="D41" i="1"/>
  <c r="G41" i="1"/>
  <c r="I41" i="1"/>
  <c r="K41" i="1"/>
  <c r="L41" i="1"/>
  <c r="M41" i="1"/>
  <c r="D42" i="1"/>
  <c r="G42" i="1"/>
  <c r="I42" i="1"/>
  <c r="K42" i="1"/>
  <c r="L42" i="1"/>
  <c r="M42" i="1"/>
  <c r="D43" i="1"/>
  <c r="G43" i="1"/>
  <c r="I43" i="1"/>
  <c r="K43" i="1"/>
  <c r="L43" i="1"/>
  <c r="M43" i="1"/>
  <c r="D44" i="1"/>
  <c r="G44" i="1"/>
  <c r="I44" i="1"/>
  <c r="K44" i="1"/>
  <c r="L44" i="1"/>
  <c r="M44" i="1"/>
  <c r="D45" i="1"/>
  <c r="G45" i="1"/>
  <c r="I45" i="1"/>
  <c r="K45" i="1"/>
  <c r="L45" i="1"/>
  <c r="M45" i="1"/>
  <c r="D46" i="1"/>
  <c r="G46" i="1"/>
  <c r="I46" i="1"/>
  <c r="K46" i="1"/>
  <c r="L46" i="1"/>
  <c r="M46" i="1"/>
  <c r="D47" i="1"/>
  <c r="G47" i="1"/>
  <c r="I47" i="1"/>
  <c r="K47" i="1"/>
  <c r="L47" i="1"/>
  <c r="M47" i="1"/>
  <c r="D48" i="1"/>
  <c r="G48" i="1"/>
  <c r="I48" i="1"/>
  <c r="K48" i="1"/>
  <c r="L48" i="1"/>
  <c r="M48" i="1"/>
  <c r="D49" i="1"/>
  <c r="G49" i="1"/>
  <c r="I49" i="1"/>
  <c r="K49" i="1"/>
  <c r="L49" i="1"/>
  <c r="M49" i="1"/>
  <c r="D50" i="1"/>
  <c r="G50" i="1"/>
  <c r="I50" i="1"/>
  <c r="K50" i="1"/>
  <c r="L50" i="1"/>
  <c r="M50" i="1"/>
  <c r="D51" i="1"/>
  <c r="G51" i="1"/>
  <c r="I51" i="1"/>
  <c r="K51" i="1"/>
  <c r="L51" i="1"/>
  <c r="M51" i="1"/>
  <c r="D52" i="1"/>
  <c r="G52" i="1"/>
  <c r="I52" i="1"/>
  <c r="K52" i="1"/>
  <c r="L52" i="1"/>
  <c r="M52" i="1"/>
  <c r="D53" i="1"/>
  <c r="G53" i="1"/>
  <c r="I53" i="1"/>
  <c r="K53" i="1"/>
  <c r="L53" i="1"/>
  <c r="M53" i="1"/>
  <c r="D54" i="1"/>
  <c r="G54" i="1"/>
  <c r="I54" i="1"/>
  <c r="K54" i="1"/>
  <c r="L54" i="1"/>
  <c r="M54" i="1"/>
  <c r="D55" i="1"/>
  <c r="G55" i="1"/>
  <c r="I55" i="1"/>
  <c r="K55" i="1"/>
  <c r="L55" i="1"/>
  <c r="M55" i="1"/>
  <c r="D56" i="1"/>
  <c r="G56" i="1"/>
  <c r="I56" i="1"/>
  <c r="K56" i="1"/>
  <c r="L56" i="1"/>
  <c r="M56" i="1"/>
  <c r="D57" i="1"/>
  <c r="G57" i="1"/>
  <c r="I57" i="1"/>
  <c r="K57" i="1"/>
  <c r="L57" i="1"/>
  <c r="M57" i="1"/>
  <c r="D58" i="1"/>
  <c r="G58" i="1"/>
  <c r="I58" i="1"/>
  <c r="K58" i="1"/>
  <c r="L58" i="1"/>
  <c r="M58" i="1"/>
  <c r="D59" i="1"/>
  <c r="G59" i="1"/>
  <c r="I59" i="1"/>
  <c r="K59" i="1"/>
  <c r="L59" i="1"/>
  <c r="M59" i="1"/>
  <c r="D60" i="1"/>
  <c r="G60" i="1"/>
  <c r="I60" i="1"/>
  <c r="K60" i="1"/>
  <c r="L60" i="1"/>
  <c r="M60" i="1"/>
  <c r="D61" i="1"/>
  <c r="G61" i="1"/>
  <c r="I61" i="1"/>
  <c r="K61" i="1"/>
  <c r="L61" i="1"/>
  <c r="M61" i="1"/>
  <c r="D62" i="1"/>
  <c r="G62" i="1"/>
  <c r="I62" i="1"/>
  <c r="K62" i="1"/>
  <c r="L62" i="1"/>
  <c r="M62" i="1"/>
  <c r="D63" i="1"/>
  <c r="G63" i="1"/>
  <c r="I63" i="1"/>
  <c r="K63" i="1"/>
  <c r="L63" i="1"/>
  <c r="M63" i="1"/>
  <c r="D64" i="1"/>
  <c r="G64" i="1"/>
  <c r="I64" i="1"/>
  <c r="K64" i="1"/>
  <c r="L64" i="1"/>
  <c r="M64" i="1"/>
  <c r="D65" i="1"/>
  <c r="G65" i="1"/>
  <c r="I65" i="1"/>
  <c r="K65" i="1"/>
  <c r="L65" i="1"/>
  <c r="M65" i="1"/>
  <c r="D66" i="1"/>
  <c r="G66" i="1"/>
  <c r="I66" i="1"/>
  <c r="K66" i="1"/>
  <c r="L66" i="1"/>
  <c r="M66" i="1"/>
  <c r="D67" i="1"/>
  <c r="G67" i="1"/>
  <c r="I67" i="1"/>
  <c r="K67" i="1"/>
  <c r="L67" i="1"/>
  <c r="M67" i="1"/>
  <c r="D68" i="1"/>
  <c r="G68" i="1"/>
  <c r="I68" i="1"/>
  <c r="K68" i="1"/>
  <c r="L68" i="1"/>
  <c r="M68" i="1"/>
  <c r="D69" i="1"/>
  <c r="G69" i="1"/>
  <c r="I69" i="1"/>
  <c r="K69" i="1"/>
  <c r="L69" i="1"/>
  <c r="M69" i="1"/>
  <c r="D70" i="1"/>
  <c r="G70" i="1"/>
  <c r="I70" i="1"/>
  <c r="K70" i="1"/>
  <c r="L70" i="1"/>
  <c r="M70" i="1"/>
  <c r="D71" i="1"/>
  <c r="G71" i="1"/>
  <c r="I71" i="1"/>
  <c r="K71" i="1"/>
  <c r="L71" i="1"/>
  <c r="M71" i="1"/>
  <c r="D72" i="1"/>
  <c r="G72" i="1"/>
  <c r="I72" i="1"/>
  <c r="K72" i="1"/>
  <c r="L72" i="1"/>
  <c r="M72" i="1"/>
  <c r="D73" i="1"/>
  <c r="G73" i="1"/>
  <c r="I73" i="1"/>
  <c r="K73" i="1"/>
  <c r="L73" i="1"/>
  <c r="M73" i="1"/>
  <c r="D74" i="1"/>
  <c r="G74" i="1"/>
  <c r="I74" i="1"/>
  <c r="K74" i="1"/>
  <c r="L74" i="1"/>
  <c r="M74" i="1"/>
  <c r="D75" i="1"/>
  <c r="G75" i="1"/>
  <c r="I75" i="1"/>
  <c r="K75" i="1"/>
  <c r="L75" i="1"/>
  <c r="M75" i="1"/>
  <c r="D76" i="1"/>
  <c r="G76" i="1"/>
  <c r="I76" i="1"/>
  <c r="K76" i="1"/>
  <c r="L76" i="1"/>
  <c r="M76" i="1"/>
  <c r="D77" i="1"/>
  <c r="G77" i="1"/>
  <c r="I77" i="1"/>
  <c r="K77" i="1"/>
  <c r="L77" i="1"/>
  <c r="M77" i="1"/>
  <c r="D78" i="1"/>
  <c r="G78" i="1"/>
  <c r="I78" i="1"/>
  <c r="K78" i="1"/>
  <c r="L78" i="1"/>
  <c r="M78" i="1"/>
  <c r="D79" i="1"/>
  <c r="G79" i="1"/>
  <c r="I79" i="1"/>
  <c r="K79" i="1"/>
  <c r="L79" i="1"/>
  <c r="M79" i="1"/>
  <c r="D80" i="1"/>
  <c r="G80" i="1"/>
  <c r="I80" i="1"/>
  <c r="K80" i="1"/>
  <c r="L80" i="1"/>
  <c r="M80" i="1"/>
  <c r="D81" i="1"/>
  <c r="G81" i="1"/>
  <c r="I81" i="1"/>
  <c r="K81" i="1"/>
  <c r="L81" i="1"/>
  <c r="M81" i="1"/>
  <c r="D82" i="1"/>
  <c r="G82" i="1"/>
  <c r="I82" i="1"/>
  <c r="K82" i="1"/>
  <c r="L82" i="1"/>
  <c r="M82" i="1"/>
  <c r="D83" i="1"/>
  <c r="G83" i="1"/>
  <c r="I83" i="1"/>
  <c r="K83" i="1"/>
  <c r="L83" i="1"/>
  <c r="M83" i="1"/>
  <c r="D84" i="1"/>
  <c r="G84" i="1"/>
  <c r="I84" i="1"/>
  <c r="K84" i="1"/>
  <c r="L84" i="1"/>
  <c r="M84" i="1"/>
  <c r="D85" i="1"/>
  <c r="G85" i="1"/>
  <c r="I85" i="1"/>
  <c r="K85" i="1"/>
  <c r="L85" i="1"/>
  <c r="M85" i="1"/>
  <c r="D86" i="1"/>
  <c r="G86" i="1"/>
  <c r="I86" i="1"/>
  <c r="K86" i="1"/>
  <c r="L86" i="1"/>
  <c r="M86" i="1"/>
  <c r="D87" i="1"/>
  <c r="G87" i="1"/>
  <c r="I87" i="1"/>
  <c r="K87" i="1"/>
  <c r="L87" i="1"/>
  <c r="M87" i="1"/>
  <c r="D88" i="1"/>
  <c r="G88" i="1"/>
  <c r="I88" i="1"/>
  <c r="K88" i="1"/>
  <c r="L88" i="1"/>
  <c r="M88" i="1"/>
  <c r="D89" i="1"/>
  <c r="G89" i="1"/>
  <c r="I89" i="1"/>
  <c r="K89" i="1"/>
  <c r="L89" i="1"/>
  <c r="M89" i="1"/>
  <c r="D90" i="1"/>
  <c r="G90" i="1"/>
  <c r="I90" i="1"/>
  <c r="K90" i="1"/>
  <c r="L90" i="1"/>
  <c r="M90" i="1"/>
  <c r="D91" i="1"/>
  <c r="G91" i="1"/>
  <c r="I91" i="1"/>
  <c r="K91" i="1"/>
  <c r="L91" i="1"/>
  <c r="M91" i="1"/>
  <c r="D92" i="1"/>
  <c r="G92" i="1"/>
  <c r="I92" i="1"/>
  <c r="K92" i="1"/>
  <c r="L92" i="1"/>
  <c r="M92" i="1"/>
  <c r="D93" i="1"/>
  <c r="G93" i="1"/>
  <c r="I93" i="1"/>
  <c r="K93" i="1"/>
  <c r="L93" i="1"/>
  <c r="M93" i="1"/>
  <c r="D94" i="1"/>
  <c r="G94" i="1"/>
  <c r="I94" i="1"/>
  <c r="K94" i="1"/>
  <c r="L94" i="1"/>
  <c r="M94" i="1"/>
  <c r="D95" i="1"/>
  <c r="G95" i="1"/>
  <c r="I95" i="1"/>
  <c r="K95" i="1"/>
  <c r="L95" i="1"/>
  <c r="M95" i="1"/>
  <c r="D96" i="1"/>
  <c r="G96" i="1"/>
  <c r="I96" i="1"/>
  <c r="K96" i="1"/>
  <c r="L96" i="1"/>
  <c r="M96" i="1"/>
  <c r="D97" i="1"/>
  <c r="G97" i="1"/>
  <c r="I97" i="1"/>
  <c r="K97" i="1"/>
  <c r="L97" i="1"/>
  <c r="M97" i="1"/>
  <c r="D98" i="1"/>
  <c r="G98" i="1"/>
  <c r="I98" i="1"/>
  <c r="K98" i="1"/>
  <c r="L98" i="1"/>
  <c r="M98" i="1"/>
  <c r="D99" i="1"/>
  <c r="G99" i="1"/>
  <c r="I99" i="1"/>
  <c r="K99" i="1"/>
  <c r="L99" i="1"/>
  <c r="M99" i="1"/>
  <c r="D100" i="1"/>
  <c r="G100" i="1"/>
  <c r="I100" i="1"/>
  <c r="K100" i="1"/>
  <c r="L100" i="1"/>
  <c r="M100" i="1"/>
  <c r="D101" i="1"/>
  <c r="G101" i="1"/>
  <c r="I101" i="1"/>
  <c r="K101" i="1"/>
  <c r="L101" i="1"/>
  <c r="M101" i="1"/>
  <c r="D102" i="1"/>
  <c r="G102" i="1"/>
  <c r="I102" i="1"/>
  <c r="K102" i="1"/>
  <c r="L102" i="1"/>
  <c r="M102" i="1"/>
  <c r="D103" i="1"/>
  <c r="G103" i="1"/>
  <c r="I103" i="1"/>
  <c r="K103" i="1"/>
  <c r="L103" i="1"/>
  <c r="M103" i="1"/>
  <c r="D104" i="1"/>
  <c r="G104" i="1"/>
  <c r="I104" i="1"/>
  <c r="K104" i="1"/>
  <c r="L104" i="1"/>
  <c r="M104" i="1"/>
  <c r="D105" i="1"/>
  <c r="G105" i="1"/>
  <c r="I105" i="1"/>
  <c r="K105" i="1"/>
  <c r="L105" i="1"/>
  <c r="M105" i="1"/>
  <c r="D106" i="1"/>
  <c r="G106" i="1"/>
  <c r="I106" i="1"/>
  <c r="K106" i="1"/>
  <c r="L106" i="1"/>
  <c r="M106" i="1"/>
  <c r="D107" i="1"/>
  <c r="G107" i="1"/>
  <c r="I107" i="1"/>
  <c r="K107" i="1"/>
  <c r="L107" i="1"/>
  <c r="M107" i="1"/>
  <c r="D108" i="1"/>
  <c r="G108" i="1"/>
  <c r="I108" i="1"/>
  <c r="K108" i="1"/>
  <c r="L108" i="1"/>
  <c r="M108" i="1"/>
  <c r="D109" i="1"/>
  <c r="G109" i="1"/>
  <c r="I109" i="1"/>
  <c r="K109" i="1"/>
  <c r="L109" i="1"/>
  <c r="M109" i="1"/>
  <c r="D110" i="1"/>
  <c r="G110" i="1"/>
  <c r="I110" i="1"/>
  <c r="K110" i="1"/>
  <c r="L110" i="1"/>
  <c r="M110" i="1"/>
  <c r="D111" i="1"/>
  <c r="G111" i="1"/>
  <c r="I111" i="1"/>
  <c r="K111" i="1"/>
  <c r="L111" i="1"/>
  <c r="M111" i="1"/>
  <c r="D112" i="1"/>
  <c r="G112" i="1"/>
  <c r="I112" i="1"/>
  <c r="K112" i="1"/>
  <c r="L112" i="1"/>
  <c r="M112" i="1"/>
  <c r="D113" i="1"/>
  <c r="G113" i="1"/>
  <c r="I113" i="1"/>
  <c r="K113" i="1"/>
  <c r="L113" i="1"/>
  <c r="M113" i="1"/>
  <c r="D114" i="1"/>
  <c r="G114" i="1"/>
  <c r="I114" i="1"/>
  <c r="K114" i="1"/>
  <c r="L114" i="1"/>
  <c r="M114" i="1"/>
  <c r="D115" i="1"/>
  <c r="G115" i="1"/>
  <c r="I115" i="1"/>
  <c r="K115" i="1"/>
  <c r="L115" i="1"/>
  <c r="M115" i="1"/>
  <c r="D116" i="1"/>
  <c r="G116" i="1"/>
  <c r="I116" i="1"/>
  <c r="K116" i="1"/>
  <c r="L116" i="1"/>
  <c r="M116" i="1"/>
  <c r="D117" i="1"/>
  <c r="G117" i="1"/>
  <c r="I117" i="1"/>
  <c r="K117" i="1"/>
  <c r="L117" i="1"/>
  <c r="M117" i="1"/>
  <c r="D118" i="1"/>
  <c r="G118" i="1"/>
  <c r="I118" i="1"/>
  <c r="K118" i="1"/>
  <c r="L118" i="1"/>
  <c r="M118" i="1"/>
  <c r="D119" i="1"/>
  <c r="G119" i="1"/>
  <c r="I119" i="1"/>
  <c r="K119" i="1"/>
  <c r="L119" i="1"/>
  <c r="M119" i="1"/>
  <c r="D120" i="1"/>
  <c r="G120" i="1"/>
  <c r="I120" i="1"/>
  <c r="K120" i="1"/>
  <c r="L120" i="1"/>
  <c r="M120" i="1"/>
  <c r="D121" i="1"/>
  <c r="G121" i="1"/>
  <c r="I121" i="1"/>
  <c r="K121" i="1"/>
  <c r="L121" i="1"/>
  <c r="M121" i="1"/>
  <c r="D122" i="1"/>
  <c r="G122" i="1"/>
  <c r="I122" i="1"/>
  <c r="K122" i="1"/>
  <c r="L122" i="1"/>
  <c r="M122" i="1"/>
  <c r="D123" i="1"/>
  <c r="G123" i="1"/>
  <c r="I123" i="1"/>
  <c r="K123" i="1"/>
  <c r="L123" i="1"/>
  <c r="M123" i="1"/>
  <c r="D124" i="1"/>
  <c r="G124" i="1"/>
  <c r="I124" i="1"/>
  <c r="K124" i="1"/>
  <c r="L124" i="1"/>
  <c r="M124" i="1"/>
  <c r="D125" i="1"/>
  <c r="G125" i="1"/>
  <c r="I125" i="1"/>
  <c r="K125" i="1"/>
  <c r="L125" i="1"/>
  <c r="M125" i="1"/>
  <c r="D126" i="1"/>
  <c r="G126" i="1"/>
  <c r="I126" i="1"/>
  <c r="K126" i="1"/>
  <c r="L126" i="1"/>
  <c r="M126" i="1"/>
  <c r="D127" i="1"/>
  <c r="G127" i="1"/>
  <c r="I127" i="1"/>
  <c r="K127" i="1"/>
  <c r="L127" i="1"/>
  <c r="M127" i="1"/>
  <c r="D128" i="1"/>
  <c r="G128" i="1"/>
  <c r="I128" i="1"/>
  <c r="K128" i="1"/>
  <c r="L128" i="1"/>
  <c r="M128" i="1"/>
  <c r="D129" i="1"/>
  <c r="G129" i="1"/>
  <c r="I129" i="1"/>
  <c r="K129" i="1"/>
  <c r="L129" i="1"/>
  <c r="M129" i="1"/>
  <c r="D130" i="1"/>
  <c r="G130" i="1"/>
  <c r="I130" i="1"/>
  <c r="K130" i="1"/>
  <c r="L130" i="1"/>
  <c r="M130" i="1"/>
  <c r="D131" i="1"/>
  <c r="G131" i="1"/>
  <c r="I131" i="1"/>
  <c r="K131" i="1"/>
  <c r="L131" i="1"/>
  <c r="M131" i="1"/>
  <c r="D132" i="1"/>
  <c r="G132" i="1"/>
  <c r="I132" i="1"/>
  <c r="K132" i="1"/>
  <c r="L132" i="1"/>
  <c r="M132" i="1"/>
  <c r="D133" i="1"/>
  <c r="G133" i="1"/>
  <c r="I133" i="1"/>
  <c r="K133" i="1"/>
  <c r="L133" i="1"/>
  <c r="M133" i="1"/>
  <c r="D134" i="1"/>
  <c r="G134" i="1"/>
  <c r="I134" i="1"/>
  <c r="K134" i="1"/>
  <c r="L134" i="1"/>
  <c r="M134" i="1"/>
  <c r="D135" i="1"/>
  <c r="G135" i="1"/>
  <c r="I135" i="1"/>
  <c r="K135" i="1"/>
  <c r="L135" i="1"/>
  <c r="M135" i="1"/>
  <c r="D136" i="1"/>
  <c r="G136" i="1"/>
  <c r="I136" i="1"/>
  <c r="K136" i="1"/>
  <c r="L136" i="1"/>
  <c r="M136" i="1"/>
  <c r="D137" i="1"/>
  <c r="G137" i="1"/>
  <c r="I137" i="1"/>
  <c r="K137" i="1"/>
  <c r="L137" i="1"/>
  <c r="M137" i="1"/>
  <c r="D138" i="1"/>
  <c r="G138" i="1"/>
  <c r="I138" i="1"/>
  <c r="K138" i="1"/>
  <c r="L138" i="1"/>
  <c r="M138" i="1"/>
  <c r="D139" i="1"/>
  <c r="G139" i="1"/>
  <c r="I139" i="1"/>
  <c r="K139" i="1"/>
  <c r="L139" i="1"/>
  <c r="M139" i="1"/>
  <c r="D140" i="1"/>
  <c r="G140" i="1"/>
  <c r="I140" i="1"/>
  <c r="K140" i="1"/>
  <c r="L140" i="1"/>
  <c r="M140" i="1"/>
  <c r="D141" i="1"/>
  <c r="G141" i="1"/>
  <c r="I141" i="1"/>
  <c r="K141" i="1"/>
  <c r="L141" i="1"/>
  <c r="M141" i="1"/>
  <c r="D142" i="1"/>
  <c r="G142" i="1"/>
  <c r="I142" i="1"/>
  <c r="K142" i="1"/>
  <c r="L142" i="1"/>
  <c r="M142" i="1"/>
  <c r="D143" i="1"/>
  <c r="G143" i="1"/>
  <c r="I143" i="1"/>
  <c r="K143" i="1"/>
  <c r="L143" i="1"/>
  <c r="M143" i="1"/>
  <c r="D144" i="1"/>
  <c r="G144" i="1"/>
  <c r="I144" i="1"/>
  <c r="K144" i="1"/>
  <c r="L144" i="1"/>
  <c r="M144" i="1"/>
  <c r="D145" i="1"/>
  <c r="G145" i="1"/>
  <c r="I145" i="1"/>
  <c r="K145" i="1"/>
  <c r="L145" i="1"/>
  <c r="M145" i="1"/>
  <c r="D146" i="1"/>
  <c r="G146" i="1"/>
  <c r="I146" i="1"/>
  <c r="K146" i="1"/>
  <c r="L146" i="1"/>
  <c r="M146" i="1"/>
  <c r="D147" i="1"/>
  <c r="G147" i="1"/>
  <c r="I147" i="1"/>
  <c r="K147" i="1"/>
  <c r="L147" i="1"/>
  <c r="M147" i="1"/>
  <c r="D148" i="1"/>
  <c r="G148" i="1"/>
  <c r="I148" i="1"/>
  <c r="K148" i="1"/>
  <c r="L148" i="1"/>
  <c r="M148" i="1"/>
  <c r="D149" i="1"/>
  <c r="G149" i="1"/>
  <c r="I149" i="1"/>
  <c r="K149" i="1"/>
  <c r="L149" i="1"/>
  <c r="M149" i="1"/>
  <c r="D150" i="1"/>
  <c r="G150" i="1"/>
  <c r="I150" i="1"/>
  <c r="K150" i="1"/>
  <c r="L150" i="1"/>
  <c r="M150" i="1"/>
  <c r="D151" i="1"/>
  <c r="G151" i="1"/>
  <c r="I151" i="1"/>
  <c r="K151" i="1"/>
  <c r="L151" i="1"/>
  <c r="M151" i="1"/>
  <c r="D152" i="1"/>
  <c r="G152" i="1"/>
  <c r="I152" i="1"/>
  <c r="K152" i="1"/>
  <c r="L152" i="1"/>
  <c r="M152" i="1"/>
  <c r="D153" i="1"/>
  <c r="G153" i="1"/>
  <c r="I153" i="1"/>
  <c r="K153" i="1"/>
  <c r="L153" i="1"/>
  <c r="M153" i="1"/>
  <c r="D154" i="1"/>
  <c r="G154" i="1"/>
  <c r="I154" i="1"/>
  <c r="K154" i="1"/>
  <c r="L154" i="1"/>
  <c r="M154" i="1"/>
  <c r="D155" i="1"/>
  <c r="G155" i="1"/>
  <c r="I155" i="1"/>
  <c r="K155" i="1"/>
  <c r="L155" i="1"/>
  <c r="M155" i="1"/>
  <c r="D156" i="1"/>
  <c r="G156" i="1"/>
  <c r="I156" i="1"/>
  <c r="K156" i="1"/>
  <c r="L156" i="1"/>
  <c r="M156" i="1"/>
  <c r="D157" i="1"/>
  <c r="G157" i="1"/>
  <c r="I157" i="1"/>
  <c r="K157" i="1"/>
  <c r="L157" i="1"/>
  <c r="M157" i="1"/>
  <c r="D158" i="1"/>
  <c r="G158" i="1"/>
  <c r="I158" i="1"/>
  <c r="K158" i="1"/>
  <c r="L158" i="1"/>
  <c r="M158" i="1"/>
  <c r="D159" i="1"/>
  <c r="G159" i="1"/>
  <c r="I159" i="1"/>
  <c r="K159" i="1"/>
  <c r="L159" i="1"/>
  <c r="M159" i="1"/>
  <c r="D160" i="1"/>
  <c r="G160" i="1"/>
  <c r="I160" i="1"/>
  <c r="K160" i="1"/>
  <c r="L160" i="1"/>
  <c r="M160" i="1"/>
  <c r="D161" i="1"/>
  <c r="G161" i="1"/>
  <c r="I161" i="1"/>
  <c r="K161" i="1"/>
  <c r="L161" i="1"/>
  <c r="M161" i="1"/>
  <c r="D162" i="1"/>
  <c r="G162" i="1"/>
  <c r="I162" i="1"/>
  <c r="K162" i="1"/>
  <c r="L162" i="1"/>
  <c r="M162" i="1"/>
  <c r="D163" i="1"/>
  <c r="G163" i="1"/>
  <c r="I163" i="1"/>
  <c r="K163" i="1"/>
  <c r="L163" i="1"/>
  <c r="M163" i="1"/>
  <c r="D164" i="1"/>
  <c r="G164" i="1"/>
  <c r="I164" i="1"/>
  <c r="K164" i="1"/>
  <c r="L164" i="1"/>
  <c r="M164" i="1"/>
  <c r="D165" i="1"/>
  <c r="G165" i="1"/>
  <c r="I165" i="1"/>
  <c r="K165" i="1"/>
  <c r="L165" i="1"/>
  <c r="M165" i="1"/>
  <c r="D166" i="1"/>
  <c r="G166" i="1"/>
  <c r="I166" i="1"/>
  <c r="K166" i="1"/>
  <c r="L166" i="1"/>
  <c r="M166" i="1"/>
  <c r="D167" i="1"/>
  <c r="G167" i="1"/>
  <c r="I167" i="1"/>
  <c r="K167" i="1"/>
  <c r="L167" i="1"/>
  <c r="M167" i="1"/>
  <c r="D168" i="1"/>
  <c r="G168" i="1"/>
  <c r="I168" i="1"/>
  <c r="K168" i="1"/>
  <c r="L168" i="1"/>
  <c r="M168" i="1"/>
  <c r="D169" i="1"/>
  <c r="G169" i="1"/>
  <c r="I169" i="1"/>
  <c r="K169" i="1"/>
  <c r="L169" i="1"/>
  <c r="M169" i="1"/>
  <c r="D170" i="1"/>
  <c r="G170" i="1"/>
  <c r="I170" i="1"/>
  <c r="K170" i="1"/>
  <c r="L170" i="1"/>
  <c r="M170" i="1"/>
  <c r="D171" i="1"/>
  <c r="G171" i="1"/>
  <c r="I171" i="1"/>
  <c r="K171" i="1"/>
  <c r="L171" i="1"/>
  <c r="M171" i="1"/>
  <c r="D172" i="1"/>
  <c r="G172" i="1"/>
  <c r="I172" i="1"/>
  <c r="K172" i="1"/>
  <c r="L172" i="1"/>
  <c r="M172" i="1"/>
  <c r="D173" i="1"/>
  <c r="G173" i="1"/>
  <c r="I173" i="1"/>
  <c r="K173" i="1"/>
  <c r="L173" i="1"/>
  <c r="M173" i="1"/>
  <c r="D174" i="1"/>
  <c r="G174" i="1"/>
  <c r="I174" i="1"/>
  <c r="K174" i="1"/>
  <c r="L174" i="1"/>
  <c r="M174" i="1"/>
  <c r="D175" i="1"/>
  <c r="G175" i="1"/>
  <c r="I175" i="1"/>
  <c r="K175" i="1"/>
  <c r="L175" i="1"/>
  <c r="M175" i="1"/>
  <c r="D176" i="1"/>
  <c r="G176" i="1"/>
  <c r="I176" i="1"/>
  <c r="K176" i="1"/>
  <c r="L176" i="1"/>
  <c r="M176" i="1"/>
  <c r="D177" i="1"/>
  <c r="G177" i="1"/>
  <c r="I177" i="1"/>
  <c r="K177" i="1"/>
  <c r="L177" i="1"/>
  <c r="M177" i="1"/>
  <c r="D178" i="1"/>
  <c r="G178" i="1"/>
  <c r="I178" i="1"/>
  <c r="K178" i="1"/>
  <c r="L178" i="1"/>
  <c r="M178" i="1"/>
  <c r="D179" i="1"/>
  <c r="G179" i="1"/>
  <c r="I179" i="1"/>
  <c r="K179" i="1"/>
  <c r="L179" i="1"/>
  <c r="M179" i="1"/>
  <c r="D180" i="1"/>
  <c r="G180" i="1"/>
  <c r="I180" i="1"/>
  <c r="K180" i="1"/>
  <c r="L180" i="1"/>
  <c r="M180" i="1"/>
  <c r="D181" i="1"/>
  <c r="G181" i="1"/>
  <c r="I181" i="1"/>
  <c r="K181" i="1"/>
  <c r="L181" i="1"/>
  <c r="M181" i="1"/>
  <c r="D182" i="1"/>
  <c r="G182" i="1"/>
  <c r="I182" i="1"/>
  <c r="K182" i="1"/>
  <c r="L182" i="1"/>
  <c r="M182" i="1"/>
  <c r="D183" i="1"/>
  <c r="G183" i="1"/>
  <c r="I183" i="1"/>
  <c r="K183" i="1"/>
  <c r="L183" i="1"/>
  <c r="M183" i="1"/>
  <c r="D184" i="1"/>
  <c r="G184" i="1"/>
  <c r="I184" i="1"/>
  <c r="K184" i="1"/>
  <c r="L184" i="1"/>
  <c r="M184" i="1"/>
  <c r="D185" i="1"/>
  <c r="G185" i="1"/>
  <c r="I185" i="1"/>
  <c r="K185" i="1"/>
  <c r="L185" i="1"/>
  <c r="M185" i="1"/>
  <c r="D186" i="1"/>
  <c r="G186" i="1"/>
  <c r="I186" i="1"/>
  <c r="K186" i="1"/>
  <c r="L186" i="1"/>
  <c r="M186" i="1"/>
  <c r="D187" i="1"/>
  <c r="G187" i="1"/>
  <c r="I187" i="1"/>
  <c r="K187" i="1"/>
  <c r="L187" i="1"/>
  <c r="M187" i="1"/>
  <c r="D188" i="1"/>
  <c r="G188" i="1"/>
  <c r="I188" i="1"/>
  <c r="K188" i="1"/>
  <c r="L188" i="1"/>
  <c r="M188" i="1"/>
  <c r="D189" i="1"/>
  <c r="G189" i="1"/>
  <c r="I189" i="1"/>
  <c r="K189" i="1"/>
  <c r="L189" i="1"/>
  <c r="M189" i="1"/>
  <c r="D190" i="1"/>
  <c r="G190" i="1"/>
  <c r="I190" i="1"/>
  <c r="K190" i="1"/>
  <c r="L190" i="1"/>
  <c r="M190" i="1"/>
  <c r="D191" i="1"/>
  <c r="G191" i="1"/>
  <c r="I191" i="1"/>
  <c r="K191" i="1"/>
  <c r="L191" i="1"/>
  <c r="M191" i="1"/>
  <c r="D192" i="1"/>
  <c r="G192" i="1"/>
  <c r="I192" i="1"/>
  <c r="K192" i="1"/>
  <c r="L192" i="1"/>
  <c r="M192" i="1"/>
  <c r="D193" i="1"/>
  <c r="G193" i="1"/>
  <c r="I193" i="1"/>
  <c r="K193" i="1"/>
  <c r="L193" i="1"/>
  <c r="M193" i="1"/>
  <c r="D194" i="1"/>
  <c r="G194" i="1"/>
  <c r="I194" i="1"/>
  <c r="K194" i="1"/>
  <c r="L194" i="1"/>
  <c r="M194" i="1"/>
  <c r="D195" i="1"/>
  <c r="G195" i="1"/>
  <c r="I195" i="1"/>
  <c r="K195" i="1"/>
  <c r="L195" i="1"/>
  <c r="M195" i="1"/>
  <c r="D196" i="1"/>
  <c r="G196" i="1"/>
  <c r="I196" i="1"/>
  <c r="K196" i="1"/>
  <c r="L196" i="1"/>
  <c r="M196" i="1"/>
  <c r="D197" i="1"/>
  <c r="G197" i="1"/>
  <c r="I197" i="1"/>
  <c r="K197" i="1"/>
  <c r="L197" i="1"/>
  <c r="M197" i="1"/>
  <c r="D198" i="1"/>
  <c r="G198" i="1"/>
  <c r="I198" i="1"/>
  <c r="K198" i="1"/>
  <c r="L198" i="1"/>
  <c r="M198" i="1"/>
  <c r="D199" i="1"/>
  <c r="G199" i="1"/>
  <c r="I199" i="1"/>
  <c r="K199" i="1"/>
  <c r="L199" i="1"/>
  <c r="M199" i="1"/>
  <c r="D200" i="1"/>
  <c r="G200" i="1"/>
  <c r="I200" i="1"/>
  <c r="K200" i="1"/>
  <c r="L200" i="1"/>
  <c r="M200" i="1"/>
  <c r="D201" i="1"/>
  <c r="G201" i="1"/>
  <c r="I201" i="1"/>
  <c r="K201" i="1"/>
  <c r="L201" i="1"/>
  <c r="M201" i="1"/>
  <c r="D202" i="1"/>
  <c r="G202" i="1"/>
  <c r="I202" i="1"/>
  <c r="K202" i="1"/>
  <c r="L202" i="1"/>
  <c r="M202" i="1"/>
  <c r="D203" i="1"/>
  <c r="G203" i="1"/>
  <c r="I203" i="1"/>
  <c r="K203" i="1"/>
  <c r="L203" i="1"/>
  <c r="M203" i="1"/>
  <c r="D204" i="1"/>
  <c r="G204" i="1"/>
  <c r="I204" i="1"/>
  <c r="K204" i="1"/>
  <c r="L204" i="1"/>
  <c r="M204" i="1"/>
  <c r="D205" i="1"/>
  <c r="G205" i="1"/>
  <c r="I205" i="1"/>
  <c r="K205" i="1"/>
  <c r="L205" i="1"/>
  <c r="M205" i="1"/>
  <c r="D206" i="1"/>
  <c r="G206" i="1"/>
  <c r="I206" i="1"/>
  <c r="K206" i="1"/>
  <c r="L206" i="1"/>
  <c r="M206" i="1"/>
  <c r="D207" i="1"/>
  <c r="G207" i="1"/>
  <c r="I207" i="1"/>
  <c r="K207" i="1"/>
  <c r="L207" i="1"/>
  <c r="M207" i="1"/>
  <c r="D208" i="1"/>
  <c r="G208" i="1"/>
  <c r="I208" i="1"/>
  <c r="K208" i="1"/>
  <c r="L208" i="1"/>
  <c r="M208" i="1"/>
  <c r="D209" i="1"/>
  <c r="G209" i="1"/>
  <c r="I209" i="1"/>
  <c r="K209" i="1"/>
  <c r="L209" i="1"/>
  <c r="M209" i="1"/>
  <c r="D210" i="1"/>
  <c r="G210" i="1"/>
  <c r="I210" i="1"/>
  <c r="K210" i="1"/>
  <c r="L210" i="1"/>
  <c r="M210" i="1"/>
  <c r="D211" i="1"/>
  <c r="G211" i="1"/>
  <c r="I211" i="1"/>
  <c r="K211" i="1"/>
  <c r="L211" i="1"/>
  <c r="M211" i="1"/>
  <c r="D212" i="1"/>
  <c r="G212" i="1"/>
  <c r="I212" i="1"/>
  <c r="K212" i="1"/>
  <c r="L212" i="1"/>
  <c r="M212" i="1"/>
  <c r="D213" i="1"/>
  <c r="G213" i="1"/>
  <c r="I213" i="1"/>
  <c r="K213" i="1"/>
  <c r="L213" i="1"/>
  <c r="M213" i="1"/>
  <c r="D214" i="1"/>
  <c r="G214" i="1"/>
  <c r="I214" i="1"/>
  <c r="K214" i="1"/>
  <c r="L214" i="1"/>
  <c r="M214" i="1"/>
  <c r="D215" i="1"/>
  <c r="G215" i="1"/>
  <c r="I215" i="1"/>
  <c r="K215" i="1"/>
  <c r="L215" i="1"/>
  <c r="M215" i="1"/>
  <c r="D216" i="1"/>
  <c r="G216" i="1"/>
  <c r="I216" i="1"/>
  <c r="K216" i="1"/>
  <c r="L216" i="1"/>
  <c r="M216" i="1"/>
  <c r="D217" i="1"/>
  <c r="G217" i="1"/>
  <c r="I217" i="1"/>
  <c r="K217" i="1"/>
  <c r="L217" i="1"/>
  <c r="M217" i="1"/>
  <c r="D218" i="1"/>
  <c r="G218" i="1"/>
  <c r="I218" i="1"/>
  <c r="K218" i="1"/>
  <c r="L218" i="1"/>
  <c r="M218" i="1"/>
  <c r="D219" i="1"/>
  <c r="G219" i="1"/>
  <c r="I219" i="1"/>
  <c r="K219" i="1"/>
  <c r="L219" i="1"/>
  <c r="M219" i="1"/>
  <c r="D220" i="1"/>
  <c r="G220" i="1"/>
  <c r="I220" i="1"/>
  <c r="K220" i="1"/>
  <c r="L220" i="1"/>
  <c r="M220" i="1"/>
  <c r="D221" i="1"/>
  <c r="G221" i="1"/>
  <c r="I221" i="1"/>
  <c r="K221" i="1"/>
  <c r="L221" i="1"/>
  <c r="M221" i="1"/>
  <c r="D222" i="1"/>
  <c r="G222" i="1"/>
  <c r="I222" i="1"/>
  <c r="K222" i="1"/>
  <c r="L222" i="1"/>
  <c r="M222" i="1"/>
  <c r="D223" i="1"/>
  <c r="G223" i="1"/>
  <c r="I223" i="1"/>
  <c r="K223" i="1"/>
  <c r="L223" i="1"/>
  <c r="M223" i="1"/>
  <c r="D224" i="1"/>
  <c r="G224" i="1"/>
  <c r="I224" i="1"/>
  <c r="K224" i="1"/>
  <c r="L224" i="1"/>
  <c r="M224" i="1"/>
  <c r="D225" i="1"/>
  <c r="G225" i="1"/>
  <c r="I225" i="1"/>
  <c r="K225" i="1"/>
  <c r="L225" i="1"/>
  <c r="M225" i="1"/>
  <c r="D226" i="1"/>
  <c r="G226" i="1"/>
  <c r="I226" i="1"/>
  <c r="K226" i="1"/>
  <c r="L226" i="1"/>
  <c r="M226" i="1"/>
  <c r="D227" i="1"/>
  <c r="G227" i="1"/>
  <c r="I227" i="1"/>
  <c r="K227" i="1"/>
  <c r="L227" i="1"/>
  <c r="M227" i="1"/>
  <c r="D228" i="1"/>
  <c r="G228" i="1"/>
  <c r="I228" i="1"/>
  <c r="K228" i="1"/>
  <c r="L228" i="1"/>
  <c r="M228" i="1"/>
  <c r="D229" i="1"/>
  <c r="G229" i="1"/>
  <c r="I229" i="1"/>
  <c r="K229" i="1"/>
  <c r="L229" i="1"/>
  <c r="M229" i="1"/>
  <c r="D230" i="1"/>
  <c r="G230" i="1"/>
  <c r="I230" i="1"/>
  <c r="K230" i="1"/>
  <c r="L230" i="1"/>
  <c r="M230" i="1"/>
  <c r="D231" i="1"/>
  <c r="G231" i="1"/>
  <c r="I231" i="1"/>
  <c r="K231" i="1"/>
  <c r="L231" i="1"/>
  <c r="M231" i="1"/>
  <c r="D232" i="1"/>
  <c r="G232" i="1"/>
  <c r="I232" i="1"/>
  <c r="K232" i="1"/>
  <c r="L232" i="1"/>
  <c r="M232" i="1"/>
  <c r="D233" i="1"/>
  <c r="G233" i="1"/>
  <c r="I233" i="1"/>
  <c r="K233" i="1"/>
  <c r="L233" i="1"/>
  <c r="M233" i="1"/>
  <c r="D234" i="1"/>
  <c r="G234" i="1"/>
  <c r="I234" i="1"/>
  <c r="K234" i="1"/>
  <c r="L234" i="1"/>
  <c r="M234" i="1"/>
  <c r="D235" i="1"/>
  <c r="G235" i="1"/>
  <c r="I235" i="1"/>
  <c r="K235" i="1"/>
  <c r="L235" i="1"/>
  <c r="M235" i="1"/>
  <c r="D236" i="1"/>
  <c r="G236" i="1"/>
  <c r="I236" i="1"/>
  <c r="K236" i="1"/>
  <c r="L236" i="1"/>
  <c r="M236" i="1"/>
  <c r="D237" i="1"/>
  <c r="G237" i="1"/>
  <c r="I237" i="1"/>
  <c r="K237" i="1"/>
  <c r="L237" i="1"/>
  <c r="M237" i="1"/>
  <c r="D238" i="1"/>
  <c r="G238" i="1"/>
  <c r="I238" i="1"/>
  <c r="K238" i="1"/>
  <c r="L238" i="1"/>
  <c r="M238" i="1"/>
  <c r="D239" i="1"/>
  <c r="G239" i="1"/>
  <c r="I239" i="1"/>
  <c r="K239" i="1"/>
  <c r="L239" i="1"/>
  <c r="M239" i="1"/>
  <c r="D240" i="1"/>
  <c r="G240" i="1"/>
  <c r="I240" i="1"/>
  <c r="K240" i="1"/>
  <c r="L240" i="1"/>
  <c r="M240" i="1"/>
  <c r="D241" i="1"/>
  <c r="G241" i="1"/>
  <c r="I241" i="1"/>
  <c r="K241" i="1"/>
  <c r="L241" i="1"/>
  <c r="M241" i="1"/>
  <c r="D242" i="1"/>
  <c r="G242" i="1"/>
  <c r="I242" i="1"/>
  <c r="K242" i="1"/>
  <c r="L242" i="1"/>
  <c r="M242" i="1"/>
  <c r="D243" i="1"/>
  <c r="G243" i="1"/>
  <c r="I243" i="1"/>
  <c r="K243" i="1"/>
  <c r="L243" i="1"/>
  <c r="M243" i="1"/>
  <c r="D244" i="1"/>
  <c r="G244" i="1"/>
  <c r="I244" i="1"/>
  <c r="K244" i="1"/>
  <c r="L244" i="1"/>
  <c r="M244" i="1"/>
  <c r="D245" i="1"/>
  <c r="G245" i="1"/>
  <c r="I245" i="1"/>
  <c r="K245" i="1"/>
  <c r="L245" i="1"/>
  <c r="M245" i="1"/>
  <c r="D246" i="1"/>
  <c r="G246" i="1"/>
  <c r="I246" i="1"/>
  <c r="K246" i="1"/>
  <c r="L246" i="1"/>
  <c r="M246" i="1"/>
  <c r="D247" i="1"/>
  <c r="G247" i="1"/>
  <c r="I247" i="1"/>
  <c r="K247" i="1"/>
  <c r="L247" i="1"/>
  <c r="M247" i="1"/>
  <c r="D248" i="1"/>
  <c r="G248" i="1"/>
  <c r="I248" i="1"/>
  <c r="K248" i="1"/>
  <c r="L248" i="1"/>
  <c r="M248" i="1"/>
  <c r="M2" i="1" l="1"/>
</calcChain>
</file>

<file path=xl/sharedStrings.xml><?xml version="1.0" encoding="utf-8"?>
<sst xmlns="http://schemas.openxmlformats.org/spreadsheetml/2006/main" count="260" uniqueCount="260">
  <si>
    <t>Municípios</t>
  </si>
  <si>
    <t>Total de doses distribuídas D1</t>
  </si>
  <si>
    <t>Total de doses distribuídas D2</t>
  </si>
  <si>
    <t>Total doses distribuidas D1+D2</t>
  </si>
  <si>
    <t>Total de vacinados D1</t>
  </si>
  <si>
    <t>Total de vacinados D2</t>
  </si>
  <si>
    <t>Total vacinados D1+D2</t>
  </si>
  <si>
    <t>Percentual utilizado D1 %</t>
  </si>
  <si>
    <t>Percentual de doses D1  não utilizadas e/ou não registradas %</t>
  </si>
  <si>
    <t>Percentual utilizado D2 %</t>
  </si>
  <si>
    <t>Percentual de doses D2  não utilizadas e/ou não registradas %</t>
  </si>
  <si>
    <t>Número  total de doses não utilizadas e/ou não registradas D1+D2</t>
  </si>
  <si>
    <t>Percentual de doses utilizadas e registradas D1+D2 em relação as distribuidas %</t>
  </si>
  <si>
    <t>Total  Estado</t>
  </si>
  <si>
    <t>GOIANIA</t>
  </si>
  <si>
    <t>APARECIDA DE GOIANIA</t>
  </si>
  <si>
    <t>ANAPOLIS</t>
  </si>
  <si>
    <t>ITUMBIARA</t>
  </si>
  <si>
    <t>RIO VERDE</t>
  </si>
  <si>
    <t>LUZIANIA</t>
  </si>
  <si>
    <t>JATAI</t>
  </si>
  <si>
    <t>AGUAS LINDAS DE GOIAS</t>
  </si>
  <si>
    <t>TRINDADE</t>
  </si>
  <si>
    <t>FORMOSA</t>
  </si>
  <si>
    <t>SENADOR CANEDO</t>
  </si>
  <si>
    <t>CATALAO</t>
  </si>
  <si>
    <t>VALPARAISO DE GOIAS</t>
  </si>
  <si>
    <t>NIQUELANDIA</t>
  </si>
  <si>
    <t>CALDAS NOVAS</t>
  </si>
  <si>
    <t>CAVALCANTE</t>
  </si>
  <si>
    <t>URUACU</t>
  </si>
  <si>
    <t>MONTE ALEGRE DE GOIAS</t>
  </si>
  <si>
    <t>MINEIROS</t>
  </si>
  <si>
    <t>PORANGATU</t>
  </si>
  <si>
    <t>ITAPURANGA</t>
  </si>
  <si>
    <t>CIDADE OCIDENTAL</t>
  </si>
  <si>
    <t>NOVO GAMA</t>
  </si>
  <si>
    <t>SANTO ANTONIO DO DESCOBERT</t>
  </si>
  <si>
    <t>QUIRINOPOLIS</t>
  </si>
  <si>
    <t>GOIANESIA</t>
  </si>
  <si>
    <t>CERES</t>
  </si>
  <si>
    <t>SAO LUIS DE MONTES BELOS</t>
  </si>
  <si>
    <t>PLANALTINA</t>
  </si>
  <si>
    <t>PADRE BERNARDO</t>
  </si>
  <si>
    <t>PONTALINA</t>
  </si>
  <si>
    <t>JARAGUA</t>
  </si>
  <si>
    <t>POSSE</t>
  </si>
  <si>
    <t>INHUMAS</t>
  </si>
  <si>
    <t>MINACU</t>
  </si>
  <si>
    <t>BELA VISTA DE GOIAS</t>
  </si>
  <si>
    <t>MORRINHOS</t>
  </si>
  <si>
    <t>CRISTALINA</t>
  </si>
  <si>
    <t>ACREUNA</t>
  </si>
  <si>
    <t>IPORA</t>
  </si>
  <si>
    <t>INDIARA</t>
  </si>
  <si>
    <t>GOIANIRA</t>
  </si>
  <si>
    <t>FLORES DE GOIAS</t>
  </si>
  <si>
    <t>GOIAS</t>
  </si>
  <si>
    <t>PIRES DO RIO</t>
  </si>
  <si>
    <t>SANTA HELENA DE GOIAS</t>
  </si>
  <si>
    <t>PIRENOPOLIS</t>
  </si>
  <si>
    <t>TERESINA DE GOIAS</t>
  </si>
  <si>
    <t>IPAMERI</t>
  </si>
  <si>
    <t>PIRACANJUBA</t>
  </si>
  <si>
    <t>PALMEIRAS DE GOIAS</t>
  </si>
  <si>
    <t>ALEXANIA</t>
  </si>
  <si>
    <t>ANICUNS</t>
  </si>
  <si>
    <t>VIANOPOLIS</t>
  </si>
  <si>
    <t>ARAGOIANIA</t>
  </si>
  <si>
    <t>ARAGARCAS</t>
  </si>
  <si>
    <t>SANCLERLANDIA</t>
  </si>
  <si>
    <t>NEROPOLIS</t>
  </si>
  <si>
    <t>PARAUNA</t>
  </si>
  <si>
    <t>SAO MIGUEL DO ARAGUAIA</t>
  </si>
  <si>
    <t>ARUANA</t>
  </si>
  <si>
    <t>SAO DOMINGOS</t>
  </si>
  <si>
    <t>SAO SIMAO</t>
  </si>
  <si>
    <t>SILVANIA</t>
  </si>
  <si>
    <t>CAMPOS BELOS</t>
  </si>
  <si>
    <t>DIVINOPOLIS DE GOIAS</t>
  </si>
  <si>
    <t>ITABERAI</t>
  </si>
  <si>
    <t>CAIAPONIA</t>
  </si>
  <si>
    <t>RUBIATABA</t>
  </si>
  <si>
    <t>BARRO ALTO</t>
  </si>
  <si>
    <t>GUAPO</t>
  </si>
  <si>
    <t>CACU</t>
  </si>
  <si>
    <t>HIDROLANDIA</t>
  </si>
  <si>
    <t>SAO JOAO D'ALIANCA</t>
  </si>
  <si>
    <t>JUSSARA</t>
  </si>
  <si>
    <t>URUANA</t>
  </si>
  <si>
    <t>ITAUCU</t>
  </si>
  <si>
    <t>RIALMA</t>
  </si>
  <si>
    <t>IACIARA</t>
  </si>
  <si>
    <t>ALTO PARAISO DE GOIAS</t>
  </si>
  <si>
    <t>NOVA GLORIA</t>
  </si>
  <si>
    <t>GOIATUBA</t>
  </si>
  <si>
    <t>ITAPACI</t>
  </si>
  <si>
    <t>ARAGUAPAZ</t>
  </si>
  <si>
    <t>PILAR DE GOIAS</t>
  </si>
  <si>
    <t>ABADIA DE GOIAS</t>
  </si>
  <si>
    <t>FORMOSO</t>
  </si>
  <si>
    <t>SANTA RITA DO NOVO DESTINO</t>
  </si>
  <si>
    <t>ABADIANIA</t>
  </si>
  <si>
    <t>EDEIA</t>
  </si>
  <si>
    <t>CORUMBA DE GOIAS</t>
  </si>
  <si>
    <t>AMERICANO DO BRASIL</t>
  </si>
  <si>
    <t>ORIZONA</t>
  </si>
  <si>
    <t>CAMPO LIMPO DE GOIAS</t>
  </si>
  <si>
    <t>CARMO DO RIO VERDE</t>
  </si>
  <si>
    <t>COCALZINHO DE GOIAS</t>
  </si>
  <si>
    <t>BRITANIA</t>
  </si>
  <si>
    <t>ITAPIRAPUA</t>
  </si>
  <si>
    <t>MATRINCHA</t>
  </si>
  <si>
    <t>GOIANAPOLIS</t>
  </si>
  <si>
    <t>VILA PROPICIO</t>
  </si>
  <si>
    <t>MUNDO NOVO</t>
  </si>
  <si>
    <t>MARA ROSA</t>
  </si>
  <si>
    <t>CAMPINORTE</t>
  </si>
  <si>
    <t>GOIANDIRA</t>
  </si>
  <si>
    <t>FIRMINOPOLIS</t>
  </si>
  <si>
    <t>CACHOEIRA ALTA</t>
  </si>
  <si>
    <t>SANTA TEREZINHA DE GOIAS</t>
  </si>
  <si>
    <t>PIRANHAS</t>
  </si>
  <si>
    <t>FAZENDA NOVA</t>
  </si>
  <si>
    <t>NOVA CRIXAS</t>
  </si>
  <si>
    <t>CACHOEIRA DOURADA</t>
  </si>
  <si>
    <t>CORUMBAIBA</t>
  </si>
  <si>
    <t>EDEALINA</t>
  </si>
  <si>
    <t>DOVERLANDIA</t>
  </si>
  <si>
    <t>FAINA</t>
  </si>
  <si>
    <t>BOM JESUS DE GOIAS</t>
  </si>
  <si>
    <t>SIMOLANDIA</t>
  </si>
  <si>
    <t>CRIXAS</t>
  </si>
  <si>
    <t>BURITI ALEGRE</t>
  </si>
  <si>
    <t>BONOPOLIS</t>
  </si>
  <si>
    <t>PETROLINA DE GOIAS</t>
  </si>
  <si>
    <t>SANTA RITA DO ARAGUAIA</t>
  </si>
  <si>
    <t>CEZARINA</t>
  </si>
  <si>
    <t>ITAGUARU</t>
  </si>
  <si>
    <t>MOZARLANDIA</t>
  </si>
  <si>
    <t>ITARUMA</t>
  </si>
  <si>
    <t>PARANAIGUARA</t>
  </si>
  <si>
    <t>NOVA VENEZA</t>
  </si>
  <si>
    <t>VICENTINOPOLIS</t>
  </si>
  <si>
    <t>JANDAIA</t>
  </si>
  <si>
    <t>CAMPO ALEGRE DE GOIAS</t>
  </si>
  <si>
    <t>MONTIVIDIU</t>
  </si>
  <si>
    <t>CROMINIA</t>
  </si>
  <si>
    <t>MAMBAI</t>
  </si>
  <si>
    <t>CABECEIRAS</t>
  </si>
  <si>
    <t>TEREZOPOLIS DE GOIAS</t>
  </si>
  <si>
    <t>MONTES CLAROS DE GOIAS</t>
  </si>
  <si>
    <t>ISRAELANDIA</t>
  </si>
  <si>
    <t>SERRANOPOLIS</t>
  </si>
  <si>
    <t>BONFINOPOLIS</t>
  </si>
  <si>
    <t>VILA BOA</t>
  </si>
  <si>
    <t>BOM JARDIM DE GOIAS</t>
  </si>
  <si>
    <t>ALVORADA DO NORTE</t>
  </si>
  <si>
    <t>ITAGUARI</t>
  </si>
  <si>
    <t>NAZARIO</t>
  </si>
  <si>
    <t>SANTA BARBARA DE GOIAS</t>
  </si>
  <si>
    <t>MAURILANDIA</t>
  </si>
  <si>
    <t>SAO FRANCISCO DE GOIAS</t>
  </si>
  <si>
    <t>MONTIVIDIU DO NORTE</t>
  </si>
  <si>
    <t>NOVO PLANALTO</t>
  </si>
  <si>
    <t>SANTA CRUZ DE GOIAS</t>
  </si>
  <si>
    <t>SANTA ISABEL</t>
  </si>
  <si>
    <t>LEOPOLDO DE BULHOES</t>
  </si>
  <si>
    <t>OUVIDOR</t>
  </si>
  <si>
    <t>BURITINOPOLIS</t>
  </si>
  <si>
    <t>GOUVELANDIA</t>
  </si>
  <si>
    <t>BRAZABRANTES</t>
  </si>
  <si>
    <t>GUARANI DE GOIAS</t>
  </si>
  <si>
    <t>IVOLANDIA</t>
  </si>
  <si>
    <t>NOVO BRASIL</t>
  </si>
  <si>
    <t>JOVIANIA</t>
  </si>
  <si>
    <t>AMARALINA</t>
  </si>
  <si>
    <t>TROMBAS</t>
  </si>
  <si>
    <t>CHAPADAO DO CEU</t>
  </si>
  <si>
    <t>PANAMA</t>
  </si>
  <si>
    <t>AMORINOPOLIS</t>
  </si>
  <si>
    <t>HIDROLINA</t>
  </si>
  <si>
    <t>JAUPACI</t>
  </si>
  <si>
    <t>PALMINOPOLIS</t>
  </si>
  <si>
    <t>INACIOLANDIA</t>
  </si>
  <si>
    <t>TRES RANCHOS</t>
  </si>
  <si>
    <t>CAMPINACU</t>
  </si>
  <si>
    <t>MOSSAMEDES</t>
  </si>
  <si>
    <t>SAO LUIZ DO NORTE</t>
  </si>
  <si>
    <t>BALIZA</t>
  </si>
  <si>
    <t>ITAJA</t>
  </si>
  <si>
    <t>RIANAPOLIS</t>
  </si>
  <si>
    <t>MUTUNOPOLIS</t>
  </si>
  <si>
    <t>AGUA LIMPA</t>
  </si>
  <si>
    <t>CATURAI</t>
  </si>
  <si>
    <t>SANTA TEREZA DE GOIAS</t>
  </si>
  <si>
    <t>ALTO HORIZONTE</t>
  </si>
  <si>
    <t>AGUA FRIA DE GOIAS</t>
  </si>
  <si>
    <t>NOVA ROMA</t>
  </si>
  <si>
    <t>RIO QUENTE</t>
  </si>
  <si>
    <t>HEITORAI</t>
  </si>
  <si>
    <t>CASTELANDIA</t>
  </si>
  <si>
    <t>DAMIANOPOLIS</t>
  </si>
  <si>
    <t>TURVANIA</t>
  </si>
  <si>
    <t>MARZAGAO</t>
  </si>
  <si>
    <t>ESTRELA DO NORTE</t>
  </si>
  <si>
    <t>IPIRANGA DE GOIAS</t>
  </si>
  <si>
    <t>MIMOSO DE GOIAS</t>
  </si>
  <si>
    <t>NOVA AMERICA</t>
  </si>
  <si>
    <t>CUMARI</t>
  </si>
  <si>
    <t>CRISTIANOPOLIS</t>
  </si>
  <si>
    <t>COLINAS DO SUL</t>
  </si>
  <si>
    <t>TURVELANDIA</t>
  </si>
  <si>
    <t>URUTAI</t>
  </si>
  <si>
    <t>ADELANDIA</t>
  </si>
  <si>
    <t>PEROLANDIA</t>
  </si>
  <si>
    <t>NOVA AURORA</t>
  </si>
  <si>
    <t>PORTELANDIA</t>
  </si>
  <si>
    <t>SANTO ANTONIO DE GOIAS</t>
  </si>
  <si>
    <t>ARENOPOLIS</t>
  </si>
  <si>
    <t>APORE</t>
  </si>
  <si>
    <t>OURO VERDE DE GOIAS</t>
  </si>
  <si>
    <t>JESUPOLIS</t>
  </si>
  <si>
    <t>SAO MIGUEL DO PASSA QUATRO</t>
  </si>
  <si>
    <t>GAMELEIRA DE GOIAS</t>
  </si>
  <si>
    <t>SANTA FE DE GOIAS</t>
  </si>
  <si>
    <t>GUARAITA</t>
  </si>
  <si>
    <t>PALMELO</t>
  </si>
  <si>
    <t>MORRO AGUDO DE GOIAS</t>
  </si>
  <si>
    <t>SANTA ROSA DE GOIAS</t>
  </si>
  <si>
    <t>BURITI DE GOIAS</t>
  </si>
  <si>
    <t>VARJAO</t>
  </si>
  <si>
    <t>ARACU</t>
  </si>
  <si>
    <t>CALDAZINHA</t>
  </si>
  <si>
    <t>AURILANDIA</t>
  </si>
  <si>
    <t>CACHOEIRA DE GOIAS</t>
  </si>
  <si>
    <t>NOVA IGUACU DE GOIAS</t>
  </si>
  <si>
    <t>PALESTINA DE GOIAS</t>
  </si>
  <si>
    <t>PORTEIRAO</t>
  </si>
  <si>
    <t>DAVINOPOLIS</t>
  </si>
  <si>
    <t>SITIO D'ABADIA</t>
  </si>
  <si>
    <t>DIORAMA</t>
  </si>
  <si>
    <t>CAMPOS VERDES</t>
  </si>
  <si>
    <t>MAIRIPOTABA</t>
  </si>
  <si>
    <t>SAO PATRICIO</t>
  </si>
  <si>
    <t>AVELINOPOLIS</t>
  </si>
  <si>
    <t>SAO JOAO DA PARAUNA</t>
  </si>
  <si>
    <t>UIRAPURU</t>
  </si>
  <si>
    <t>SANTO ANTONIO DA BARRA</t>
  </si>
  <si>
    <t>PROFESSOR JAMIL</t>
  </si>
  <si>
    <t>TAQUARAL DE GOIAS</t>
  </si>
  <si>
    <t>GUARINOS</t>
  </si>
  <si>
    <t>CORREGO DO OURO</t>
  </si>
  <si>
    <t>APARECIDA DO RIO DOCE</t>
  </si>
  <si>
    <t>CAMPESTRE DE GOIAS</t>
  </si>
  <si>
    <t>ALOANDIA</t>
  </si>
  <si>
    <t>MOIPORA</t>
  </si>
  <si>
    <t>ANHANGUERA</t>
  </si>
  <si>
    <t>DAMOLANDIA</t>
  </si>
  <si>
    <t>LAGOA SANTA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</si>
</sst>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imes New Roman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2"/>
      <name val="Times New Roman"/>
      <family val="1"/>
      <charset val="1"/>
    </font>
    <font>
      <b/>
      <sz val="18"/>
      <color indexed="8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5"/>
        <bgColor indexed="22"/>
      </patternFill>
    </fill>
    <fill>
      <patternFill patternType="solid">
        <fgColor indexed="22"/>
        <bgColor indexed="55"/>
      </patternFill>
    </fill>
    <fill>
      <patternFill patternType="solid">
        <fgColor indexed="23"/>
        <bgColor indexed="54"/>
      </patternFill>
    </fill>
    <fill>
      <patternFill patternType="solid">
        <fgColor indexed="31"/>
        <bgColor indexed="42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4" fillId="6" borderId="3" xfId="0" applyFont="1" applyFill="1" applyBorder="1" applyAlignment="1">
      <alignment horizontal="left" vertical="top"/>
    </xf>
    <xf numFmtId="1" fontId="1" fillId="6" borderId="4" xfId="0" applyNumberFormat="1" applyFont="1" applyFill="1" applyBorder="1" applyAlignment="1">
      <alignment horizontal="right" vertical="top"/>
    </xf>
    <xf numFmtId="1" fontId="1" fillId="6" borderId="5" xfId="0" applyNumberFormat="1" applyFont="1" applyFill="1" applyBorder="1" applyAlignment="1">
      <alignment horizontal="right" vertical="top"/>
    </xf>
    <xf numFmtId="1" fontId="1" fillId="6" borderId="3" xfId="0" applyNumberFormat="1" applyFont="1" applyFill="1" applyBorder="1" applyAlignment="1">
      <alignment horizontal="right" vertical="top"/>
    </xf>
    <xf numFmtId="1" fontId="1" fillId="6" borderId="6" xfId="0" applyNumberFormat="1" applyFont="1" applyFill="1" applyBorder="1" applyAlignment="1">
      <alignment horizontal="right" vertical="top"/>
    </xf>
    <xf numFmtId="1" fontId="1" fillId="6" borderId="7" xfId="0" applyNumberFormat="1" applyFont="1" applyFill="1" applyBorder="1" applyAlignment="1">
      <alignment horizontal="right" vertical="top"/>
    </xf>
    <xf numFmtId="1" fontId="1" fillId="6" borderId="8" xfId="0" applyNumberFormat="1" applyFont="1" applyFill="1" applyBorder="1" applyAlignment="1">
      <alignment horizontal="right" vertical="top"/>
    </xf>
    <xf numFmtId="1" fontId="2" fillId="6" borderId="4" xfId="0" applyNumberFormat="1" applyFont="1" applyFill="1" applyBorder="1" applyAlignment="1">
      <alignment horizontal="center" vertical="top"/>
    </xf>
    <xf numFmtId="1" fontId="1" fillId="6" borderId="4" xfId="0" applyNumberFormat="1" applyFont="1" applyFill="1" applyBorder="1" applyAlignment="1">
      <alignment horizontal="left" vertical="top"/>
    </xf>
    <xf numFmtId="1" fontId="2" fillId="6" borderId="7" xfId="0" applyNumberFormat="1" applyFon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 wrapText="1"/>
    </xf>
    <xf numFmtId="1" fontId="1" fillId="0" borderId="9" xfId="0" applyNumberFormat="1" applyFont="1" applyFill="1" applyBorder="1" applyAlignment="1">
      <alignment horizontal="right" vertical="top" shrinkToFit="1"/>
    </xf>
    <xf numFmtId="1" fontId="1" fillId="0" borderId="10" xfId="0" applyNumberFormat="1" applyFont="1" applyFill="1" applyBorder="1" applyAlignment="1">
      <alignment horizontal="right" vertical="top" shrinkToFit="1"/>
    </xf>
    <xf numFmtId="1" fontId="1" fillId="2" borderId="9" xfId="0" applyNumberFormat="1" applyFont="1" applyFill="1" applyBorder="1" applyAlignment="1">
      <alignment horizontal="right" vertical="top"/>
    </xf>
    <xf numFmtId="1" fontId="1" fillId="0" borderId="11" xfId="0" applyNumberFormat="1" applyFont="1" applyFill="1" applyBorder="1" applyAlignment="1">
      <alignment horizontal="right" vertical="top" shrinkToFit="1"/>
    </xf>
    <xf numFmtId="1" fontId="2" fillId="0" borderId="9" xfId="0" applyNumberFormat="1" applyFont="1" applyFill="1" applyBorder="1" applyAlignment="1">
      <alignment horizontal="center" vertical="center" shrinkToFit="1"/>
    </xf>
    <xf numFmtId="1" fontId="2" fillId="0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left" vertical="top"/>
    </xf>
    <xf numFmtId="1" fontId="2" fillId="0" borderId="9" xfId="0" applyNumberFormat="1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left" vertical="top" wrapText="1"/>
    </xf>
    <xf numFmtId="1" fontId="1" fillId="0" borderId="12" xfId="0" applyNumberFormat="1" applyFont="1" applyFill="1" applyBorder="1" applyAlignment="1">
      <alignment horizontal="right" vertical="top" shrinkToFit="1"/>
    </xf>
    <xf numFmtId="1" fontId="1" fillId="0" borderId="13" xfId="0" applyNumberFormat="1" applyFont="1" applyFill="1" applyBorder="1" applyAlignment="1">
      <alignment horizontal="right" vertical="top" shrinkToFit="1"/>
    </xf>
    <xf numFmtId="1" fontId="1" fillId="2" borderId="12" xfId="0" applyNumberFormat="1" applyFont="1" applyFill="1" applyBorder="1" applyAlignment="1">
      <alignment horizontal="right" vertical="top"/>
    </xf>
    <xf numFmtId="1" fontId="1" fillId="0" borderId="14" xfId="0" applyNumberFormat="1" applyFont="1" applyFill="1" applyBorder="1" applyAlignment="1">
      <alignment horizontal="right" vertical="top" shrinkToFit="1"/>
    </xf>
    <xf numFmtId="1" fontId="2" fillId="0" borderId="12" xfId="0" applyNumberFormat="1" applyFont="1" applyFill="1" applyBorder="1" applyAlignment="1">
      <alignment horizontal="center" vertical="center" shrinkToFit="1"/>
    </xf>
    <xf numFmtId="1" fontId="2" fillId="0" borderId="12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left" vertical="top"/>
    </xf>
    <xf numFmtId="1" fontId="2" fillId="0" borderId="12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right" vertical="top" shrinkToFit="1"/>
    </xf>
    <xf numFmtId="1" fontId="1" fillId="0" borderId="2" xfId="0" applyNumberFormat="1" applyFont="1" applyFill="1" applyBorder="1" applyAlignment="1">
      <alignment horizontal="right" vertical="top" shrinkToFit="1"/>
    </xf>
    <xf numFmtId="1" fontId="1" fillId="0" borderId="15" xfId="0" applyNumberFormat="1" applyFont="1" applyFill="1" applyBorder="1" applyAlignment="1">
      <alignment horizontal="right" vertical="top" shrinkToFit="1"/>
    </xf>
    <xf numFmtId="1" fontId="2" fillId="0" borderId="1" xfId="0" applyNumberFormat="1" applyFont="1" applyFill="1" applyBorder="1" applyAlignment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right" vertical="top"/>
    </xf>
    <xf numFmtId="1" fontId="1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6A6A6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9"/>
  <sheetViews>
    <sheetView tabSelected="1" topLeftCell="I1" workbookViewId="0">
      <selection activeCell="M1" sqref="M1"/>
    </sheetView>
  </sheetViews>
  <sheetFormatPr defaultColWidth="8.6640625" defaultRowHeight="15.75" x14ac:dyDescent="0.2"/>
  <cols>
    <col min="1" max="1" width="37.83203125" style="1" customWidth="1"/>
    <col min="2" max="2" width="19.1640625" style="1" customWidth="1"/>
    <col min="3" max="3" width="20.1640625" style="1" customWidth="1"/>
    <col min="4" max="4" width="20.1640625" style="2" customWidth="1"/>
    <col min="5" max="5" width="18" style="1" customWidth="1"/>
    <col min="6" max="8" width="17.83203125" style="1" customWidth="1"/>
    <col min="9" max="9" width="33" style="3" customWidth="1"/>
    <col min="10" max="10" width="18" style="1" customWidth="1"/>
    <col min="11" max="11" width="38.5" style="3" customWidth="1"/>
    <col min="12" max="12" width="25.6640625" style="1" customWidth="1"/>
    <col min="13" max="13" width="31.1640625" style="4" customWidth="1"/>
  </cols>
  <sheetData>
    <row r="1" spans="1:16" ht="63" x14ac:dyDescent="0.2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2" t="s">
        <v>12</v>
      </c>
    </row>
    <row r="2" spans="1:16" ht="18.95" customHeight="1" x14ac:dyDescent="0.2">
      <c r="A2" s="13" t="s">
        <v>13</v>
      </c>
      <c r="B2" s="14">
        <f>SUM(B3:B248)</f>
        <v>732740</v>
      </c>
      <c r="C2" s="15">
        <f>SUM(C3:C248)</f>
        <v>298640</v>
      </c>
      <c r="D2" s="16">
        <f t="shared" ref="D2:D248" si="0">B2+C2</f>
        <v>1031380</v>
      </c>
      <c r="E2" s="17">
        <f>SUM(E3:E248)</f>
        <v>489315</v>
      </c>
      <c r="F2" s="18">
        <f>SUM(F3:F248)</f>
        <v>135400</v>
      </c>
      <c r="G2" s="19">
        <f t="shared" ref="G2:G248" si="1">(F2+E2)</f>
        <v>624715</v>
      </c>
      <c r="H2" s="17">
        <f>(E2*100)/B2</f>
        <v>66.778802849578298</v>
      </c>
      <c r="I2" s="20">
        <f t="shared" ref="I2:I248" si="2">100-H2</f>
        <v>33.221197150421702</v>
      </c>
      <c r="J2" s="14">
        <f>(F2*100)/C2</f>
        <v>45.338869541923387</v>
      </c>
      <c r="K2" s="20">
        <f t="shared" ref="K2:K248" si="3">100-J2</f>
        <v>54.661130458076613</v>
      </c>
      <c r="L2" s="21">
        <f>SUM(L3:L248)</f>
        <v>406665</v>
      </c>
      <c r="M2" s="22">
        <f t="shared" ref="M2:M248" si="4">((E2+F2)*100)/(C2+B2)</f>
        <v>60.570788652097193</v>
      </c>
      <c r="O2" s="23"/>
      <c r="P2" s="23"/>
    </row>
    <row r="3" spans="1:16" ht="18.95" customHeight="1" x14ac:dyDescent="0.2">
      <c r="A3" s="24" t="s">
        <v>14</v>
      </c>
      <c r="B3" s="25">
        <v>189886</v>
      </c>
      <c r="C3" s="26">
        <v>87586</v>
      </c>
      <c r="D3" s="27">
        <f t="shared" si="0"/>
        <v>277472</v>
      </c>
      <c r="E3" s="28">
        <v>120090</v>
      </c>
      <c r="F3" s="26">
        <v>43166</v>
      </c>
      <c r="G3" s="27">
        <f t="shared" si="1"/>
        <v>163256</v>
      </c>
      <c r="H3" s="28">
        <v>63</v>
      </c>
      <c r="I3" s="29">
        <f t="shared" si="2"/>
        <v>37</v>
      </c>
      <c r="J3" s="26">
        <v>49</v>
      </c>
      <c r="K3" s="30">
        <f t="shared" si="3"/>
        <v>51</v>
      </c>
      <c r="L3" s="31">
        <f t="shared" ref="L3:L248" si="5">(B3+C3)-(E3+F3)</f>
        <v>114216</v>
      </c>
      <c r="M3" s="32">
        <f t="shared" si="4"/>
        <v>58.836927690001154</v>
      </c>
    </row>
    <row r="4" spans="1:16" ht="18.95" customHeight="1" x14ac:dyDescent="0.2">
      <c r="A4" s="33" t="s">
        <v>15</v>
      </c>
      <c r="B4" s="34">
        <v>48100</v>
      </c>
      <c r="C4" s="35">
        <v>21600</v>
      </c>
      <c r="D4" s="36">
        <f t="shared" si="0"/>
        <v>69700</v>
      </c>
      <c r="E4" s="37">
        <v>23504</v>
      </c>
      <c r="F4" s="35">
        <v>10968</v>
      </c>
      <c r="G4" s="36">
        <f t="shared" si="1"/>
        <v>34472</v>
      </c>
      <c r="H4" s="37">
        <v>49</v>
      </c>
      <c r="I4" s="38">
        <f t="shared" si="2"/>
        <v>51</v>
      </c>
      <c r="J4" s="35">
        <v>51</v>
      </c>
      <c r="K4" s="39">
        <f t="shared" si="3"/>
        <v>49</v>
      </c>
      <c r="L4" s="40">
        <f t="shared" si="5"/>
        <v>35228</v>
      </c>
      <c r="M4" s="41">
        <f t="shared" si="4"/>
        <v>49.457675753228123</v>
      </c>
    </row>
    <row r="5" spans="1:16" ht="18.95" customHeight="1" x14ac:dyDescent="0.2">
      <c r="A5" s="33" t="s">
        <v>16</v>
      </c>
      <c r="B5" s="34">
        <v>44230</v>
      </c>
      <c r="C5" s="35">
        <v>20350</v>
      </c>
      <c r="D5" s="36">
        <f t="shared" si="0"/>
        <v>64580</v>
      </c>
      <c r="E5" s="37">
        <v>30585</v>
      </c>
      <c r="F5" s="35">
        <v>8121</v>
      </c>
      <c r="G5" s="36">
        <f t="shared" si="1"/>
        <v>38706</v>
      </c>
      <c r="H5" s="37">
        <v>69</v>
      </c>
      <c r="I5" s="38">
        <f t="shared" si="2"/>
        <v>31</v>
      </c>
      <c r="J5" s="35">
        <v>40</v>
      </c>
      <c r="K5" s="39">
        <f t="shared" si="3"/>
        <v>60</v>
      </c>
      <c r="L5" s="40">
        <f t="shared" si="5"/>
        <v>25874</v>
      </c>
      <c r="M5" s="41">
        <f t="shared" si="4"/>
        <v>59.934964385258596</v>
      </c>
    </row>
    <row r="6" spans="1:16" ht="18.95" customHeight="1" x14ac:dyDescent="0.2">
      <c r="A6" s="33" t="s">
        <v>17</v>
      </c>
      <c r="B6" s="34">
        <v>14550</v>
      </c>
      <c r="C6" s="35">
        <v>5890</v>
      </c>
      <c r="D6" s="36">
        <f t="shared" si="0"/>
        <v>20440</v>
      </c>
      <c r="E6" s="37">
        <v>5566</v>
      </c>
      <c r="F6" s="35">
        <v>2240</v>
      </c>
      <c r="G6" s="36">
        <f t="shared" si="1"/>
        <v>7806</v>
      </c>
      <c r="H6" s="37">
        <v>38</v>
      </c>
      <c r="I6" s="38">
        <f t="shared" si="2"/>
        <v>62</v>
      </c>
      <c r="J6" s="35">
        <v>38</v>
      </c>
      <c r="K6" s="39">
        <f t="shared" si="3"/>
        <v>62</v>
      </c>
      <c r="L6" s="40">
        <f t="shared" si="5"/>
        <v>12634</v>
      </c>
      <c r="M6" s="41">
        <f t="shared" si="4"/>
        <v>38.189823874755383</v>
      </c>
    </row>
    <row r="7" spans="1:16" ht="18.95" customHeight="1" x14ac:dyDescent="0.2">
      <c r="A7" s="33" t="s">
        <v>18</v>
      </c>
      <c r="B7" s="34">
        <v>22130</v>
      </c>
      <c r="C7" s="35">
        <v>9400</v>
      </c>
      <c r="D7" s="36">
        <f t="shared" si="0"/>
        <v>31530</v>
      </c>
      <c r="E7" s="37">
        <v>16507</v>
      </c>
      <c r="F7" s="35">
        <v>4062</v>
      </c>
      <c r="G7" s="36">
        <f t="shared" si="1"/>
        <v>20569</v>
      </c>
      <c r="H7" s="37">
        <v>75</v>
      </c>
      <c r="I7" s="38">
        <f t="shared" si="2"/>
        <v>25</v>
      </c>
      <c r="J7" s="35">
        <v>43</v>
      </c>
      <c r="K7" s="39">
        <f t="shared" si="3"/>
        <v>57</v>
      </c>
      <c r="L7" s="40">
        <f t="shared" si="5"/>
        <v>10961</v>
      </c>
      <c r="M7" s="41">
        <f t="shared" si="4"/>
        <v>65.236282905169674</v>
      </c>
    </row>
    <row r="8" spans="1:16" ht="18.95" customHeight="1" x14ac:dyDescent="0.2">
      <c r="A8" s="33" t="s">
        <v>19</v>
      </c>
      <c r="B8" s="34">
        <v>13210</v>
      </c>
      <c r="C8" s="35">
        <v>4950</v>
      </c>
      <c r="D8" s="36">
        <f t="shared" si="0"/>
        <v>18160</v>
      </c>
      <c r="E8" s="37">
        <v>8551</v>
      </c>
      <c r="F8" s="35">
        <v>1968</v>
      </c>
      <c r="G8" s="36">
        <f t="shared" si="1"/>
        <v>10519</v>
      </c>
      <c r="H8" s="37">
        <v>65</v>
      </c>
      <c r="I8" s="38">
        <f t="shared" si="2"/>
        <v>35</v>
      </c>
      <c r="J8" s="35">
        <v>40</v>
      </c>
      <c r="K8" s="39">
        <f t="shared" si="3"/>
        <v>60</v>
      </c>
      <c r="L8" s="40">
        <f t="shared" si="5"/>
        <v>7641</v>
      </c>
      <c r="M8" s="41">
        <f t="shared" si="4"/>
        <v>57.924008810572687</v>
      </c>
    </row>
    <row r="9" spans="1:16" ht="18.95" customHeight="1" x14ac:dyDescent="0.2">
      <c r="A9" s="33" t="s">
        <v>20</v>
      </c>
      <c r="B9" s="34">
        <v>10640</v>
      </c>
      <c r="C9" s="35">
        <v>4180</v>
      </c>
      <c r="D9" s="36">
        <f t="shared" si="0"/>
        <v>14820</v>
      </c>
      <c r="E9" s="37">
        <v>5678</v>
      </c>
      <c r="F9" s="35">
        <v>1955</v>
      </c>
      <c r="G9" s="36">
        <f t="shared" si="1"/>
        <v>7633</v>
      </c>
      <c r="H9" s="37">
        <v>53</v>
      </c>
      <c r="I9" s="38">
        <f t="shared" si="2"/>
        <v>47</v>
      </c>
      <c r="J9" s="35">
        <v>47</v>
      </c>
      <c r="K9" s="39">
        <f t="shared" si="3"/>
        <v>53</v>
      </c>
      <c r="L9" s="40">
        <f t="shared" si="5"/>
        <v>7187</v>
      </c>
      <c r="M9" s="41">
        <f t="shared" si="4"/>
        <v>51.504723346828612</v>
      </c>
    </row>
    <row r="10" spans="1:16" ht="18.95" customHeight="1" x14ac:dyDescent="0.2">
      <c r="A10" s="33" t="s">
        <v>21</v>
      </c>
      <c r="B10" s="34">
        <v>10790</v>
      </c>
      <c r="C10" s="35">
        <v>4420</v>
      </c>
      <c r="D10" s="36">
        <f t="shared" si="0"/>
        <v>15210</v>
      </c>
      <c r="E10" s="37">
        <v>6702</v>
      </c>
      <c r="F10" s="35">
        <v>1387</v>
      </c>
      <c r="G10" s="36">
        <f t="shared" si="1"/>
        <v>8089</v>
      </c>
      <c r="H10" s="37">
        <v>62</v>
      </c>
      <c r="I10" s="38">
        <f t="shared" si="2"/>
        <v>38</v>
      </c>
      <c r="J10" s="35">
        <v>31</v>
      </c>
      <c r="K10" s="39">
        <f t="shared" si="3"/>
        <v>69</v>
      </c>
      <c r="L10" s="40">
        <f t="shared" si="5"/>
        <v>7121</v>
      </c>
      <c r="M10" s="41">
        <f t="shared" si="4"/>
        <v>53.182117028270874</v>
      </c>
    </row>
    <row r="11" spans="1:16" ht="18.95" customHeight="1" x14ac:dyDescent="0.2">
      <c r="A11" s="33" t="s">
        <v>22</v>
      </c>
      <c r="B11" s="34">
        <v>12100</v>
      </c>
      <c r="C11" s="35">
        <v>4450</v>
      </c>
      <c r="D11" s="36">
        <f t="shared" si="0"/>
        <v>16550</v>
      </c>
      <c r="E11" s="37">
        <v>7554</v>
      </c>
      <c r="F11" s="35">
        <v>2305</v>
      </c>
      <c r="G11" s="36">
        <f t="shared" si="1"/>
        <v>9859</v>
      </c>
      <c r="H11" s="37">
        <v>62</v>
      </c>
      <c r="I11" s="38">
        <f t="shared" si="2"/>
        <v>38</v>
      </c>
      <c r="J11" s="35">
        <v>52</v>
      </c>
      <c r="K11" s="39">
        <f t="shared" si="3"/>
        <v>48</v>
      </c>
      <c r="L11" s="40">
        <f t="shared" si="5"/>
        <v>6691</v>
      </c>
      <c r="M11" s="41">
        <f t="shared" si="4"/>
        <v>59.570996978851966</v>
      </c>
    </row>
    <row r="12" spans="1:16" ht="18.95" customHeight="1" x14ac:dyDescent="0.2">
      <c r="A12" s="33" t="s">
        <v>23</v>
      </c>
      <c r="B12" s="34">
        <v>10880</v>
      </c>
      <c r="C12" s="35">
        <v>4390</v>
      </c>
      <c r="D12" s="36">
        <f t="shared" si="0"/>
        <v>15270</v>
      </c>
      <c r="E12" s="37">
        <v>6908</v>
      </c>
      <c r="F12" s="35">
        <v>2106</v>
      </c>
      <c r="G12" s="36">
        <f t="shared" si="1"/>
        <v>9014</v>
      </c>
      <c r="H12" s="37">
        <v>63</v>
      </c>
      <c r="I12" s="38">
        <f t="shared" si="2"/>
        <v>37</v>
      </c>
      <c r="J12" s="35">
        <v>48</v>
      </c>
      <c r="K12" s="39">
        <f t="shared" si="3"/>
        <v>52</v>
      </c>
      <c r="L12" s="40">
        <f t="shared" si="5"/>
        <v>6256</v>
      </c>
      <c r="M12" s="41">
        <f t="shared" si="4"/>
        <v>59.030779305828425</v>
      </c>
    </row>
    <row r="13" spans="1:16" ht="18.95" customHeight="1" x14ac:dyDescent="0.2">
      <c r="A13" s="33" t="s">
        <v>24</v>
      </c>
      <c r="B13" s="34">
        <v>9390</v>
      </c>
      <c r="C13" s="35">
        <v>3950</v>
      </c>
      <c r="D13" s="36">
        <f t="shared" si="0"/>
        <v>13340</v>
      </c>
      <c r="E13" s="37">
        <v>5511</v>
      </c>
      <c r="F13" s="35">
        <v>1703</v>
      </c>
      <c r="G13" s="36">
        <f t="shared" si="1"/>
        <v>7214</v>
      </c>
      <c r="H13" s="37">
        <v>59</v>
      </c>
      <c r="I13" s="38">
        <f t="shared" si="2"/>
        <v>41</v>
      </c>
      <c r="J13" s="35">
        <v>43</v>
      </c>
      <c r="K13" s="39">
        <f t="shared" si="3"/>
        <v>57</v>
      </c>
      <c r="L13" s="40">
        <f t="shared" si="5"/>
        <v>6126</v>
      </c>
      <c r="M13" s="41">
        <f t="shared" si="4"/>
        <v>54.077961019490253</v>
      </c>
    </row>
    <row r="14" spans="1:16" ht="18.95" customHeight="1" x14ac:dyDescent="0.2">
      <c r="A14" s="33" t="s">
        <v>25</v>
      </c>
      <c r="B14" s="34">
        <v>10100</v>
      </c>
      <c r="C14" s="35">
        <v>3860</v>
      </c>
      <c r="D14" s="36">
        <f t="shared" si="0"/>
        <v>13960</v>
      </c>
      <c r="E14" s="37">
        <v>6830</v>
      </c>
      <c r="F14" s="35">
        <v>1665</v>
      </c>
      <c r="G14" s="36">
        <f t="shared" si="1"/>
        <v>8495</v>
      </c>
      <c r="H14" s="37">
        <v>68</v>
      </c>
      <c r="I14" s="38">
        <f t="shared" si="2"/>
        <v>32</v>
      </c>
      <c r="J14" s="35">
        <v>43</v>
      </c>
      <c r="K14" s="39">
        <f t="shared" si="3"/>
        <v>57</v>
      </c>
      <c r="L14" s="40">
        <f t="shared" si="5"/>
        <v>5465</v>
      </c>
      <c r="M14" s="41">
        <f t="shared" si="4"/>
        <v>60.852435530085963</v>
      </c>
    </row>
    <row r="15" spans="1:16" ht="18.95" customHeight="1" x14ac:dyDescent="0.2">
      <c r="A15" s="33" t="s">
        <v>26</v>
      </c>
      <c r="B15" s="34">
        <v>9820</v>
      </c>
      <c r="C15" s="35">
        <v>3870</v>
      </c>
      <c r="D15" s="36">
        <f t="shared" si="0"/>
        <v>13690</v>
      </c>
      <c r="E15" s="37">
        <v>7077</v>
      </c>
      <c r="F15" s="35">
        <v>1395</v>
      </c>
      <c r="G15" s="36">
        <f t="shared" si="1"/>
        <v>8472</v>
      </c>
      <c r="H15" s="37">
        <v>72</v>
      </c>
      <c r="I15" s="38">
        <f t="shared" si="2"/>
        <v>28</v>
      </c>
      <c r="J15" s="35">
        <v>36</v>
      </c>
      <c r="K15" s="39">
        <f t="shared" si="3"/>
        <v>64</v>
      </c>
      <c r="L15" s="40">
        <f t="shared" si="5"/>
        <v>5218</v>
      </c>
      <c r="M15" s="41">
        <f t="shared" si="4"/>
        <v>61.884587289992695</v>
      </c>
    </row>
    <row r="16" spans="1:16" ht="18.95" customHeight="1" x14ac:dyDescent="0.2">
      <c r="A16" s="33" t="s">
        <v>27</v>
      </c>
      <c r="B16" s="34">
        <v>7210</v>
      </c>
      <c r="C16" s="35">
        <v>1570</v>
      </c>
      <c r="D16" s="36">
        <f t="shared" si="0"/>
        <v>8780</v>
      </c>
      <c r="E16" s="37">
        <v>3274</v>
      </c>
      <c r="F16" s="35">
        <v>623</v>
      </c>
      <c r="G16" s="36">
        <f t="shared" si="1"/>
        <v>3897</v>
      </c>
      <c r="H16" s="37">
        <v>45</v>
      </c>
      <c r="I16" s="38">
        <f t="shared" si="2"/>
        <v>55</v>
      </c>
      <c r="J16" s="35">
        <v>40</v>
      </c>
      <c r="K16" s="39">
        <f t="shared" si="3"/>
        <v>60</v>
      </c>
      <c r="L16" s="40">
        <f t="shared" si="5"/>
        <v>4883</v>
      </c>
      <c r="M16" s="41">
        <f t="shared" si="4"/>
        <v>44.384965831435082</v>
      </c>
    </row>
    <row r="17" spans="1:13" ht="18.95" customHeight="1" x14ac:dyDescent="0.2">
      <c r="A17" s="33" t="s">
        <v>28</v>
      </c>
      <c r="B17" s="34">
        <v>9370</v>
      </c>
      <c r="C17" s="35">
        <v>3570</v>
      </c>
      <c r="D17" s="36">
        <f t="shared" si="0"/>
        <v>12940</v>
      </c>
      <c r="E17" s="37">
        <v>7204</v>
      </c>
      <c r="F17" s="35">
        <v>1622</v>
      </c>
      <c r="G17" s="36">
        <f t="shared" si="1"/>
        <v>8826</v>
      </c>
      <c r="H17" s="37">
        <v>77</v>
      </c>
      <c r="I17" s="38">
        <f t="shared" si="2"/>
        <v>23</v>
      </c>
      <c r="J17" s="35">
        <v>45</v>
      </c>
      <c r="K17" s="39">
        <f t="shared" si="3"/>
        <v>55</v>
      </c>
      <c r="L17" s="40">
        <f t="shared" si="5"/>
        <v>4114</v>
      </c>
      <c r="M17" s="41">
        <f t="shared" si="4"/>
        <v>68.207109737248842</v>
      </c>
    </row>
    <row r="18" spans="1:13" ht="18.95" customHeight="1" x14ac:dyDescent="0.2">
      <c r="A18" s="33" t="s">
        <v>29</v>
      </c>
      <c r="B18" s="34">
        <v>3415</v>
      </c>
      <c r="C18" s="35">
        <v>2895</v>
      </c>
      <c r="D18" s="36">
        <f t="shared" si="0"/>
        <v>6310</v>
      </c>
      <c r="E18" s="37">
        <v>2163</v>
      </c>
      <c r="F18" s="35">
        <v>138</v>
      </c>
      <c r="G18" s="36">
        <f t="shared" si="1"/>
        <v>2301</v>
      </c>
      <c r="H18" s="37">
        <v>63</v>
      </c>
      <c r="I18" s="38">
        <f t="shared" si="2"/>
        <v>37</v>
      </c>
      <c r="J18" s="35">
        <v>5</v>
      </c>
      <c r="K18" s="39">
        <f t="shared" si="3"/>
        <v>95</v>
      </c>
      <c r="L18" s="40">
        <f t="shared" si="5"/>
        <v>4009</v>
      </c>
      <c r="M18" s="41">
        <f t="shared" si="4"/>
        <v>36.465927099841522</v>
      </c>
    </row>
    <row r="19" spans="1:13" ht="18.95" customHeight="1" x14ac:dyDescent="0.2">
      <c r="A19" s="33" t="s">
        <v>30</v>
      </c>
      <c r="B19" s="34">
        <v>5480</v>
      </c>
      <c r="C19" s="35">
        <v>1750</v>
      </c>
      <c r="D19" s="36">
        <f t="shared" si="0"/>
        <v>7230</v>
      </c>
      <c r="E19" s="37">
        <v>2515</v>
      </c>
      <c r="F19" s="35">
        <v>816</v>
      </c>
      <c r="G19" s="36">
        <f t="shared" si="1"/>
        <v>3331</v>
      </c>
      <c r="H19" s="37">
        <v>46</v>
      </c>
      <c r="I19" s="38">
        <f t="shared" si="2"/>
        <v>54</v>
      </c>
      <c r="J19" s="35">
        <v>47</v>
      </c>
      <c r="K19" s="39">
        <f t="shared" si="3"/>
        <v>53</v>
      </c>
      <c r="L19" s="40">
        <f t="shared" si="5"/>
        <v>3899</v>
      </c>
      <c r="M19" s="41">
        <f t="shared" si="4"/>
        <v>46.07192254495159</v>
      </c>
    </row>
    <row r="20" spans="1:13" ht="18.95" customHeight="1" x14ac:dyDescent="0.2">
      <c r="A20" s="33" t="s">
        <v>31</v>
      </c>
      <c r="B20" s="34">
        <v>2590</v>
      </c>
      <c r="C20" s="35">
        <v>2130</v>
      </c>
      <c r="D20" s="36">
        <f t="shared" si="0"/>
        <v>4720</v>
      </c>
      <c r="E20" s="37">
        <v>1032</v>
      </c>
      <c r="F20" s="35">
        <v>81</v>
      </c>
      <c r="G20" s="36">
        <f t="shared" si="1"/>
        <v>1113</v>
      </c>
      <c r="H20" s="37">
        <v>40</v>
      </c>
      <c r="I20" s="38">
        <f t="shared" si="2"/>
        <v>60</v>
      </c>
      <c r="J20" s="35">
        <v>4</v>
      </c>
      <c r="K20" s="39">
        <f t="shared" si="3"/>
        <v>96</v>
      </c>
      <c r="L20" s="40">
        <f t="shared" si="5"/>
        <v>3607</v>
      </c>
      <c r="M20" s="41">
        <f t="shared" si="4"/>
        <v>23.58050847457627</v>
      </c>
    </row>
    <row r="21" spans="1:13" ht="18.95" customHeight="1" x14ac:dyDescent="0.2">
      <c r="A21" s="33" t="s">
        <v>32</v>
      </c>
      <c r="B21" s="34">
        <v>7060</v>
      </c>
      <c r="C21" s="35">
        <v>2680</v>
      </c>
      <c r="D21" s="36">
        <f t="shared" si="0"/>
        <v>9740</v>
      </c>
      <c r="E21" s="37">
        <v>4956</v>
      </c>
      <c r="F21" s="35">
        <v>1299</v>
      </c>
      <c r="G21" s="36">
        <f t="shared" si="1"/>
        <v>6255</v>
      </c>
      <c r="H21" s="37">
        <v>70</v>
      </c>
      <c r="I21" s="38">
        <f t="shared" si="2"/>
        <v>30</v>
      </c>
      <c r="J21" s="35">
        <v>48</v>
      </c>
      <c r="K21" s="39">
        <f t="shared" si="3"/>
        <v>52</v>
      </c>
      <c r="L21" s="40">
        <f t="shared" si="5"/>
        <v>3485</v>
      </c>
      <c r="M21" s="41">
        <f t="shared" si="4"/>
        <v>64.219712525667347</v>
      </c>
    </row>
    <row r="22" spans="1:13" ht="18.95" customHeight="1" x14ac:dyDescent="0.2">
      <c r="A22" s="33" t="s">
        <v>33</v>
      </c>
      <c r="B22" s="34">
        <v>4200</v>
      </c>
      <c r="C22" s="35">
        <v>1440</v>
      </c>
      <c r="D22" s="36">
        <f t="shared" si="0"/>
        <v>5640</v>
      </c>
      <c r="E22" s="37">
        <v>1674</v>
      </c>
      <c r="F22" s="35">
        <v>533</v>
      </c>
      <c r="G22" s="36">
        <f t="shared" si="1"/>
        <v>2207</v>
      </c>
      <c r="H22" s="37">
        <v>40</v>
      </c>
      <c r="I22" s="38">
        <f t="shared" si="2"/>
        <v>60</v>
      </c>
      <c r="J22" s="35">
        <v>37</v>
      </c>
      <c r="K22" s="39">
        <f t="shared" si="3"/>
        <v>63</v>
      </c>
      <c r="L22" s="40">
        <f t="shared" si="5"/>
        <v>3433</v>
      </c>
      <c r="M22" s="41">
        <f t="shared" si="4"/>
        <v>39.131205673758863</v>
      </c>
    </row>
    <row r="23" spans="1:13" ht="18.95" customHeight="1" x14ac:dyDescent="0.2">
      <c r="A23" s="33" t="s">
        <v>34</v>
      </c>
      <c r="B23" s="34">
        <v>3020</v>
      </c>
      <c r="C23" s="35">
        <v>1000</v>
      </c>
      <c r="D23" s="36">
        <f t="shared" si="0"/>
        <v>4020</v>
      </c>
      <c r="E23" s="37">
        <v>627</v>
      </c>
      <c r="F23" s="35">
        <v>191</v>
      </c>
      <c r="G23" s="36">
        <f t="shared" si="1"/>
        <v>818</v>
      </c>
      <c r="H23" s="37">
        <v>21</v>
      </c>
      <c r="I23" s="38">
        <f t="shared" si="2"/>
        <v>79</v>
      </c>
      <c r="J23" s="35">
        <v>19</v>
      </c>
      <c r="K23" s="39">
        <f t="shared" si="3"/>
        <v>81</v>
      </c>
      <c r="L23" s="40">
        <f t="shared" si="5"/>
        <v>3202</v>
      </c>
      <c r="M23" s="41">
        <f t="shared" si="4"/>
        <v>20.348258706467661</v>
      </c>
    </row>
    <row r="24" spans="1:13" ht="18.95" customHeight="1" x14ac:dyDescent="0.2">
      <c r="A24" s="33" t="s">
        <v>35</v>
      </c>
      <c r="B24" s="34">
        <v>6030</v>
      </c>
      <c r="C24" s="35">
        <v>1800</v>
      </c>
      <c r="D24" s="36">
        <f t="shared" si="0"/>
        <v>7830</v>
      </c>
      <c r="E24" s="37">
        <v>3751</v>
      </c>
      <c r="F24" s="35">
        <v>1199</v>
      </c>
      <c r="G24" s="36">
        <f t="shared" si="1"/>
        <v>4950</v>
      </c>
      <c r="H24" s="37">
        <v>62</v>
      </c>
      <c r="I24" s="38">
        <f t="shared" si="2"/>
        <v>38</v>
      </c>
      <c r="J24" s="35">
        <v>67</v>
      </c>
      <c r="K24" s="39">
        <f t="shared" si="3"/>
        <v>33</v>
      </c>
      <c r="L24" s="40">
        <f t="shared" si="5"/>
        <v>2880</v>
      </c>
      <c r="M24" s="41">
        <f t="shared" si="4"/>
        <v>63.218390804597703</v>
      </c>
    </row>
    <row r="25" spans="1:13" ht="18.95" customHeight="1" x14ac:dyDescent="0.2">
      <c r="A25" s="33" t="s">
        <v>36</v>
      </c>
      <c r="B25" s="34">
        <v>5400</v>
      </c>
      <c r="C25" s="35">
        <v>1870</v>
      </c>
      <c r="D25" s="36">
        <f t="shared" si="0"/>
        <v>7270</v>
      </c>
      <c r="E25" s="37">
        <v>4119</v>
      </c>
      <c r="F25" s="35">
        <v>332</v>
      </c>
      <c r="G25" s="36">
        <f t="shared" si="1"/>
        <v>4451</v>
      </c>
      <c r="H25" s="37">
        <v>76</v>
      </c>
      <c r="I25" s="38">
        <f t="shared" si="2"/>
        <v>24</v>
      </c>
      <c r="J25" s="35">
        <v>18</v>
      </c>
      <c r="K25" s="39">
        <f t="shared" si="3"/>
        <v>82</v>
      </c>
      <c r="L25" s="40">
        <f t="shared" si="5"/>
        <v>2819</v>
      </c>
      <c r="M25" s="41">
        <f t="shared" si="4"/>
        <v>61.2242090784044</v>
      </c>
    </row>
    <row r="26" spans="1:13" ht="18.95" customHeight="1" x14ac:dyDescent="0.2">
      <c r="A26" s="33" t="s">
        <v>37</v>
      </c>
      <c r="B26" s="34">
        <v>5210</v>
      </c>
      <c r="C26" s="35">
        <v>2120</v>
      </c>
      <c r="D26" s="36">
        <f t="shared" si="0"/>
        <v>7330</v>
      </c>
      <c r="E26" s="37">
        <v>3752</v>
      </c>
      <c r="F26" s="35">
        <v>929</v>
      </c>
      <c r="G26" s="36">
        <f t="shared" si="1"/>
        <v>4681</v>
      </c>
      <c r="H26" s="37">
        <v>72</v>
      </c>
      <c r="I26" s="38">
        <f t="shared" si="2"/>
        <v>28</v>
      </c>
      <c r="J26" s="35">
        <v>44</v>
      </c>
      <c r="K26" s="39">
        <f t="shared" si="3"/>
        <v>56</v>
      </c>
      <c r="L26" s="40">
        <f t="shared" si="5"/>
        <v>2649</v>
      </c>
      <c r="M26" s="41">
        <f t="shared" si="4"/>
        <v>63.860845839017735</v>
      </c>
    </row>
    <row r="27" spans="1:13" ht="18.95" customHeight="1" x14ac:dyDescent="0.2">
      <c r="A27" s="33" t="s">
        <v>38</v>
      </c>
      <c r="B27" s="34">
        <v>5550</v>
      </c>
      <c r="C27" s="35">
        <v>2170</v>
      </c>
      <c r="D27" s="36">
        <f t="shared" si="0"/>
        <v>7720</v>
      </c>
      <c r="E27" s="37">
        <v>4092</v>
      </c>
      <c r="F27" s="35">
        <v>1051</v>
      </c>
      <c r="G27" s="36">
        <f t="shared" si="1"/>
        <v>5143</v>
      </c>
      <c r="H27" s="37">
        <v>74</v>
      </c>
      <c r="I27" s="38">
        <f t="shared" si="2"/>
        <v>26</v>
      </c>
      <c r="J27" s="35">
        <v>48</v>
      </c>
      <c r="K27" s="39">
        <f t="shared" si="3"/>
        <v>52</v>
      </c>
      <c r="L27" s="40">
        <f t="shared" si="5"/>
        <v>2577</v>
      </c>
      <c r="M27" s="41">
        <f t="shared" si="4"/>
        <v>66.619170984455963</v>
      </c>
    </row>
    <row r="28" spans="1:13" ht="18.95" customHeight="1" x14ac:dyDescent="0.2">
      <c r="A28" s="33" t="s">
        <v>39</v>
      </c>
      <c r="B28" s="34">
        <v>7220</v>
      </c>
      <c r="C28" s="35">
        <v>2750</v>
      </c>
      <c r="D28" s="36">
        <f t="shared" si="0"/>
        <v>9970</v>
      </c>
      <c r="E28" s="37">
        <v>6006</v>
      </c>
      <c r="F28" s="35">
        <v>1404</v>
      </c>
      <c r="G28" s="36">
        <f t="shared" si="1"/>
        <v>7410</v>
      </c>
      <c r="H28" s="37">
        <v>83</v>
      </c>
      <c r="I28" s="38">
        <f t="shared" si="2"/>
        <v>17</v>
      </c>
      <c r="J28" s="35">
        <v>51</v>
      </c>
      <c r="K28" s="39">
        <f t="shared" si="3"/>
        <v>49</v>
      </c>
      <c r="L28" s="40">
        <f t="shared" si="5"/>
        <v>2560</v>
      </c>
      <c r="M28" s="41">
        <f t="shared" si="4"/>
        <v>74.322968906720163</v>
      </c>
    </row>
    <row r="29" spans="1:13" ht="18.95" customHeight="1" x14ac:dyDescent="0.2">
      <c r="A29" s="33" t="s">
        <v>40</v>
      </c>
      <c r="B29" s="34">
        <v>3430</v>
      </c>
      <c r="C29" s="35">
        <v>1440</v>
      </c>
      <c r="D29" s="36">
        <f t="shared" si="0"/>
        <v>4870</v>
      </c>
      <c r="E29" s="37">
        <v>1762</v>
      </c>
      <c r="F29" s="35">
        <v>552</v>
      </c>
      <c r="G29" s="36">
        <f t="shared" si="1"/>
        <v>2314</v>
      </c>
      <c r="H29" s="37">
        <v>51</v>
      </c>
      <c r="I29" s="38">
        <f t="shared" si="2"/>
        <v>49</v>
      </c>
      <c r="J29" s="35">
        <v>38</v>
      </c>
      <c r="K29" s="39">
        <f t="shared" si="3"/>
        <v>62</v>
      </c>
      <c r="L29" s="40">
        <f t="shared" si="5"/>
        <v>2556</v>
      </c>
      <c r="M29" s="41">
        <f t="shared" si="4"/>
        <v>47.515400410677621</v>
      </c>
    </row>
    <row r="30" spans="1:13" ht="18.95" customHeight="1" x14ac:dyDescent="0.2">
      <c r="A30" s="33" t="s">
        <v>41</v>
      </c>
      <c r="B30" s="34">
        <v>4030</v>
      </c>
      <c r="C30" s="35">
        <v>1410</v>
      </c>
      <c r="D30" s="36">
        <f t="shared" si="0"/>
        <v>5440</v>
      </c>
      <c r="E30" s="37">
        <v>2342</v>
      </c>
      <c r="F30" s="35">
        <v>660</v>
      </c>
      <c r="G30" s="36">
        <f t="shared" si="1"/>
        <v>3002</v>
      </c>
      <c r="H30" s="37">
        <v>58</v>
      </c>
      <c r="I30" s="38">
        <f t="shared" si="2"/>
        <v>42</v>
      </c>
      <c r="J30" s="35">
        <v>47</v>
      </c>
      <c r="K30" s="39">
        <f t="shared" si="3"/>
        <v>53</v>
      </c>
      <c r="L30" s="40">
        <f t="shared" si="5"/>
        <v>2438</v>
      </c>
      <c r="M30" s="41">
        <f t="shared" si="4"/>
        <v>55.183823529411768</v>
      </c>
    </row>
    <row r="31" spans="1:13" ht="18.95" customHeight="1" x14ac:dyDescent="0.2">
      <c r="A31" s="33" t="s">
        <v>42</v>
      </c>
      <c r="B31" s="34">
        <v>6800</v>
      </c>
      <c r="C31" s="35">
        <v>2720</v>
      </c>
      <c r="D31" s="36">
        <f t="shared" si="0"/>
        <v>9520</v>
      </c>
      <c r="E31" s="37">
        <v>5954</v>
      </c>
      <c r="F31" s="35">
        <v>1144</v>
      </c>
      <c r="G31" s="36">
        <f t="shared" si="1"/>
        <v>7098</v>
      </c>
      <c r="H31" s="37">
        <v>88</v>
      </c>
      <c r="I31" s="38">
        <f t="shared" si="2"/>
        <v>12</v>
      </c>
      <c r="J31" s="35">
        <v>42</v>
      </c>
      <c r="K31" s="39">
        <f t="shared" si="3"/>
        <v>58</v>
      </c>
      <c r="L31" s="40">
        <f t="shared" si="5"/>
        <v>2422</v>
      </c>
      <c r="M31" s="41">
        <f t="shared" si="4"/>
        <v>74.558823529411768</v>
      </c>
    </row>
    <row r="32" spans="1:13" ht="18.95" customHeight="1" x14ac:dyDescent="0.2">
      <c r="A32" s="33" t="s">
        <v>43</v>
      </c>
      <c r="B32" s="34">
        <v>2930</v>
      </c>
      <c r="C32" s="35">
        <v>970</v>
      </c>
      <c r="D32" s="36">
        <f t="shared" si="0"/>
        <v>3900</v>
      </c>
      <c r="E32" s="37">
        <v>1553</v>
      </c>
      <c r="F32" s="35">
        <v>400</v>
      </c>
      <c r="G32" s="36">
        <f t="shared" si="1"/>
        <v>1953</v>
      </c>
      <c r="H32" s="37">
        <v>53</v>
      </c>
      <c r="I32" s="38">
        <f t="shared" si="2"/>
        <v>47</v>
      </c>
      <c r="J32" s="35">
        <v>41</v>
      </c>
      <c r="K32" s="39">
        <f t="shared" si="3"/>
        <v>59</v>
      </c>
      <c r="L32" s="40">
        <f t="shared" si="5"/>
        <v>1947</v>
      </c>
      <c r="M32" s="41">
        <f t="shared" si="4"/>
        <v>50.07692307692308</v>
      </c>
    </row>
    <row r="33" spans="1:13" ht="18.95" customHeight="1" x14ac:dyDescent="0.2">
      <c r="A33" s="33" t="s">
        <v>44</v>
      </c>
      <c r="B33" s="34">
        <v>2420</v>
      </c>
      <c r="C33" s="35">
        <v>900</v>
      </c>
      <c r="D33" s="36">
        <f t="shared" si="0"/>
        <v>3320</v>
      </c>
      <c r="E33" s="37">
        <v>1015</v>
      </c>
      <c r="F33" s="35">
        <v>371</v>
      </c>
      <c r="G33" s="36">
        <f t="shared" si="1"/>
        <v>1386</v>
      </c>
      <c r="H33" s="37">
        <v>42</v>
      </c>
      <c r="I33" s="38">
        <f t="shared" si="2"/>
        <v>58</v>
      </c>
      <c r="J33" s="35">
        <v>41</v>
      </c>
      <c r="K33" s="39">
        <f t="shared" si="3"/>
        <v>59</v>
      </c>
      <c r="L33" s="40">
        <f t="shared" si="5"/>
        <v>1934</v>
      </c>
      <c r="M33" s="41">
        <f t="shared" si="4"/>
        <v>41.746987951807228</v>
      </c>
    </row>
    <row r="34" spans="1:13" ht="18.95" customHeight="1" x14ac:dyDescent="0.2">
      <c r="A34" s="33" t="s">
        <v>45</v>
      </c>
      <c r="B34" s="34">
        <v>4290</v>
      </c>
      <c r="C34" s="35">
        <v>1660</v>
      </c>
      <c r="D34" s="36">
        <f t="shared" si="0"/>
        <v>5950</v>
      </c>
      <c r="E34" s="37">
        <v>3413</v>
      </c>
      <c r="F34" s="35">
        <v>657</v>
      </c>
      <c r="G34" s="36">
        <f t="shared" si="1"/>
        <v>4070</v>
      </c>
      <c r="H34" s="37">
        <v>80</v>
      </c>
      <c r="I34" s="38">
        <f t="shared" si="2"/>
        <v>20</v>
      </c>
      <c r="J34" s="35">
        <v>40</v>
      </c>
      <c r="K34" s="39">
        <f t="shared" si="3"/>
        <v>60</v>
      </c>
      <c r="L34" s="40">
        <f t="shared" si="5"/>
        <v>1880</v>
      </c>
      <c r="M34" s="41">
        <f t="shared" si="4"/>
        <v>68.403361344537814</v>
      </c>
    </row>
    <row r="35" spans="1:13" ht="18.95" customHeight="1" x14ac:dyDescent="0.2">
      <c r="A35" s="33" t="s">
        <v>46</v>
      </c>
      <c r="B35" s="34">
        <v>3504</v>
      </c>
      <c r="C35" s="35">
        <v>1144</v>
      </c>
      <c r="D35" s="36">
        <f t="shared" si="0"/>
        <v>4648</v>
      </c>
      <c r="E35" s="37">
        <v>2336</v>
      </c>
      <c r="F35" s="35">
        <v>577</v>
      </c>
      <c r="G35" s="36">
        <f t="shared" si="1"/>
        <v>2913</v>
      </c>
      <c r="H35" s="37">
        <v>67</v>
      </c>
      <c r="I35" s="38">
        <f t="shared" si="2"/>
        <v>33</v>
      </c>
      <c r="J35" s="35">
        <v>50</v>
      </c>
      <c r="K35" s="39">
        <f t="shared" si="3"/>
        <v>50</v>
      </c>
      <c r="L35" s="40">
        <f t="shared" si="5"/>
        <v>1735</v>
      </c>
      <c r="M35" s="41">
        <f t="shared" si="4"/>
        <v>62.672117039586922</v>
      </c>
    </row>
    <row r="36" spans="1:13" ht="18.95" customHeight="1" x14ac:dyDescent="0.2">
      <c r="A36" s="33" t="s">
        <v>47</v>
      </c>
      <c r="B36" s="34">
        <v>6560</v>
      </c>
      <c r="C36" s="35">
        <v>2570</v>
      </c>
      <c r="D36" s="36">
        <f t="shared" si="0"/>
        <v>9130</v>
      </c>
      <c r="E36" s="37">
        <v>6110</v>
      </c>
      <c r="F36" s="35">
        <v>1339</v>
      </c>
      <c r="G36" s="36">
        <f t="shared" si="1"/>
        <v>7449</v>
      </c>
      <c r="H36" s="37">
        <v>93</v>
      </c>
      <c r="I36" s="38">
        <f t="shared" si="2"/>
        <v>7</v>
      </c>
      <c r="J36" s="35">
        <v>52</v>
      </c>
      <c r="K36" s="39">
        <f t="shared" si="3"/>
        <v>48</v>
      </c>
      <c r="L36" s="40">
        <f t="shared" si="5"/>
        <v>1681</v>
      </c>
      <c r="M36" s="41">
        <f t="shared" si="4"/>
        <v>81.588170865279295</v>
      </c>
    </row>
    <row r="37" spans="1:13" ht="18.95" customHeight="1" x14ac:dyDescent="0.2">
      <c r="A37" s="33" t="s">
        <v>48</v>
      </c>
      <c r="B37" s="34">
        <v>4330</v>
      </c>
      <c r="C37" s="35">
        <v>1310</v>
      </c>
      <c r="D37" s="36">
        <f t="shared" si="0"/>
        <v>5640</v>
      </c>
      <c r="E37" s="37">
        <v>3386</v>
      </c>
      <c r="F37" s="35">
        <v>585</v>
      </c>
      <c r="G37" s="36">
        <f t="shared" si="1"/>
        <v>3971</v>
      </c>
      <c r="H37" s="37">
        <v>78</v>
      </c>
      <c r="I37" s="38">
        <f t="shared" si="2"/>
        <v>22</v>
      </c>
      <c r="J37" s="35">
        <v>45</v>
      </c>
      <c r="K37" s="39">
        <f t="shared" si="3"/>
        <v>55</v>
      </c>
      <c r="L37" s="40">
        <f t="shared" si="5"/>
        <v>1669</v>
      </c>
      <c r="M37" s="41">
        <f t="shared" si="4"/>
        <v>70.407801418439718</v>
      </c>
    </row>
    <row r="38" spans="1:13" ht="18.95" customHeight="1" x14ac:dyDescent="0.2">
      <c r="A38" s="33" t="s">
        <v>49</v>
      </c>
      <c r="B38" s="34">
        <v>2780</v>
      </c>
      <c r="C38" s="35">
        <v>990</v>
      </c>
      <c r="D38" s="36">
        <f t="shared" si="0"/>
        <v>3770</v>
      </c>
      <c r="E38" s="37">
        <v>1650</v>
      </c>
      <c r="F38" s="35">
        <v>462</v>
      </c>
      <c r="G38" s="36">
        <f t="shared" si="1"/>
        <v>2112</v>
      </c>
      <c r="H38" s="37">
        <v>59</v>
      </c>
      <c r="I38" s="38">
        <f t="shared" si="2"/>
        <v>41</v>
      </c>
      <c r="J38" s="35">
        <v>47</v>
      </c>
      <c r="K38" s="39">
        <f t="shared" si="3"/>
        <v>53</v>
      </c>
      <c r="L38" s="40">
        <f t="shared" si="5"/>
        <v>1658</v>
      </c>
      <c r="M38" s="41">
        <f t="shared" si="4"/>
        <v>56.021220159151191</v>
      </c>
    </row>
    <row r="39" spans="1:13" ht="18.95" customHeight="1" x14ac:dyDescent="0.2">
      <c r="A39" s="33" t="s">
        <v>50</v>
      </c>
      <c r="B39" s="34">
        <v>5400</v>
      </c>
      <c r="C39" s="35">
        <v>2040</v>
      </c>
      <c r="D39" s="36">
        <f t="shared" si="0"/>
        <v>7440</v>
      </c>
      <c r="E39" s="37">
        <v>4730</v>
      </c>
      <c r="F39" s="35">
        <v>1059</v>
      </c>
      <c r="G39" s="36">
        <f t="shared" si="1"/>
        <v>5789</v>
      </c>
      <c r="H39" s="37">
        <v>88</v>
      </c>
      <c r="I39" s="38">
        <f t="shared" si="2"/>
        <v>12</v>
      </c>
      <c r="J39" s="35">
        <v>52</v>
      </c>
      <c r="K39" s="39">
        <f t="shared" si="3"/>
        <v>48</v>
      </c>
      <c r="L39" s="40">
        <f t="shared" si="5"/>
        <v>1651</v>
      </c>
      <c r="M39" s="41">
        <f t="shared" si="4"/>
        <v>77.80913978494624</v>
      </c>
    </row>
    <row r="40" spans="1:13" ht="18.95" customHeight="1" x14ac:dyDescent="0.2">
      <c r="A40" s="33" t="s">
        <v>51</v>
      </c>
      <c r="B40" s="34">
        <v>4420</v>
      </c>
      <c r="C40" s="35">
        <v>1650</v>
      </c>
      <c r="D40" s="36">
        <f t="shared" si="0"/>
        <v>6070</v>
      </c>
      <c r="E40" s="37">
        <v>3764</v>
      </c>
      <c r="F40" s="35">
        <v>718</v>
      </c>
      <c r="G40" s="36">
        <f t="shared" si="1"/>
        <v>4482</v>
      </c>
      <c r="H40" s="37">
        <v>85</v>
      </c>
      <c r="I40" s="38">
        <f t="shared" si="2"/>
        <v>15</v>
      </c>
      <c r="J40" s="35">
        <v>44</v>
      </c>
      <c r="K40" s="39">
        <f t="shared" si="3"/>
        <v>56</v>
      </c>
      <c r="L40" s="40">
        <f t="shared" si="5"/>
        <v>1588</v>
      </c>
      <c r="M40" s="41">
        <f t="shared" si="4"/>
        <v>73.83855024711697</v>
      </c>
    </row>
    <row r="41" spans="1:13" ht="18.95" customHeight="1" x14ac:dyDescent="0.2">
      <c r="A41" s="33" t="s">
        <v>52</v>
      </c>
      <c r="B41" s="34">
        <v>1955</v>
      </c>
      <c r="C41" s="35">
        <v>695</v>
      </c>
      <c r="D41" s="36">
        <f t="shared" si="0"/>
        <v>2650</v>
      </c>
      <c r="E41" s="37">
        <v>886</v>
      </c>
      <c r="F41" s="35">
        <v>223</v>
      </c>
      <c r="G41" s="36">
        <f t="shared" si="1"/>
        <v>1109</v>
      </c>
      <c r="H41" s="37">
        <v>45</v>
      </c>
      <c r="I41" s="38">
        <f t="shared" si="2"/>
        <v>55</v>
      </c>
      <c r="J41" s="35">
        <v>32</v>
      </c>
      <c r="K41" s="39">
        <f t="shared" si="3"/>
        <v>68</v>
      </c>
      <c r="L41" s="40">
        <f t="shared" si="5"/>
        <v>1541</v>
      </c>
      <c r="M41" s="41">
        <f t="shared" si="4"/>
        <v>41.849056603773583</v>
      </c>
    </row>
    <row r="42" spans="1:13" ht="18.95" customHeight="1" x14ac:dyDescent="0.2">
      <c r="A42" s="33" t="s">
        <v>53</v>
      </c>
      <c r="B42" s="34">
        <v>5365</v>
      </c>
      <c r="C42" s="35">
        <v>2055</v>
      </c>
      <c r="D42" s="36">
        <f t="shared" si="0"/>
        <v>7420</v>
      </c>
      <c r="E42" s="37">
        <v>4826</v>
      </c>
      <c r="F42" s="35">
        <v>1084</v>
      </c>
      <c r="G42" s="36">
        <f t="shared" si="1"/>
        <v>5910</v>
      </c>
      <c r="H42" s="37">
        <v>90</v>
      </c>
      <c r="I42" s="38">
        <f t="shared" si="2"/>
        <v>10</v>
      </c>
      <c r="J42" s="35">
        <v>53</v>
      </c>
      <c r="K42" s="39">
        <f t="shared" si="3"/>
        <v>47</v>
      </c>
      <c r="L42" s="40">
        <f t="shared" si="5"/>
        <v>1510</v>
      </c>
      <c r="M42" s="41">
        <f t="shared" si="4"/>
        <v>79.649595687331541</v>
      </c>
    </row>
    <row r="43" spans="1:13" ht="18.95" customHeight="1" x14ac:dyDescent="0.2">
      <c r="A43" s="33" t="s">
        <v>54</v>
      </c>
      <c r="B43" s="34">
        <v>1360</v>
      </c>
      <c r="C43" s="35">
        <v>510</v>
      </c>
      <c r="D43" s="36">
        <f t="shared" si="0"/>
        <v>1870</v>
      </c>
      <c r="E43" s="37">
        <v>312</v>
      </c>
      <c r="F43" s="35">
        <v>107</v>
      </c>
      <c r="G43" s="36">
        <f t="shared" si="1"/>
        <v>419</v>
      </c>
      <c r="H43" s="37">
        <v>23</v>
      </c>
      <c r="I43" s="38">
        <f t="shared" si="2"/>
        <v>77</v>
      </c>
      <c r="J43" s="35">
        <v>21</v>
      </c>
      <c r="K43" s="39">
        <f t="shared" si="3"/>
        <v>79</v>
      </c>
      <c r="L43" s="40">
        <f t="shared" si="5"/>
        <v>1451</v>
      </c>
      <c r="M43" s="41">
        <f t="shared" si="4"/>
        <v>22.406417112299465</v>
      </c>
    </row>
    <row r="44" spans="1:13" ht="18.95" customHeight="1" x14ac:dyDescent="0.2">
      <c r="A44" s="33" t="s">
        <v>55</v>
      </c>
      <c r="B44" s="34">
        <v>3260</v>
      </c>
      <c r="C44" s="35">
        <v>1310</v>
      </c>
      <c r="D44" s="36">
        <f t="shared" si="0"/>
        <v>4570</v>
      </c>
      <c r="E44" s="37">
        <v>2423</v>
      </c>
      <c r="F44" s="35">
        <v>705</v>
      </c>
      <c r="G44" s="36">
        <f t="shared" si="1"/>
        <v>3128</v>
      </c>
      <c r="H44" s="37">
        <v>74</v>
      </c>
      <c r="I44" s="38">
        <f t="shared" si="2"/>
        <v>26</v>
      </c>
      <c r="J44" s="35">
        <v>54</v>
      </c>
      <c r="K44" s="39">
        <f t="shared" si="3"/>
        <v>46</v>
      </c>
      <c r="L44" s="40">
        <f t="shared" si="5"/>
        <v>1442</v>
      </c>
      <c r="M44" s="41">
        <f t="shared" si="4"/>
        <v>68.446389496717728</v>
      </c>
    </row>
    <row r="45" spans="1:13" ht="18.95" customHeight="1" x14ac:dyDescent="0.2">
      <c r="A45" s="33" t="s">
        <v>56</v>
      </c>
      <c r="B45" s="34">
        <v>1490</v>
      </c>
      <c r="C45" s="35">
        <v>370</v>
      </c>
      <c r="D45" s="36">
        <f t="shared" si="0"/>
        <v>1860</v>
      </c>
      <c r="E45" s="37">
        <v>422</v>
      </c>
      <c r="F45" s="35">
        <v>51</v>
      </c>
      <c r="G45" s="36">
        <f t="shared" si="1"/>
        <v>473</v>
      </c>
      <c r="H45" s="37">
        <v>28</v>
      </c>
      <c r="I45" s="38">
        <f t="shared" si="2"/>
        <v>72</v>
      </c>
      <c r="J45" s="35">
        <v>14</v>
      </c>
      <c r="K45" s="39">
        <f t="shared" si="3"/>
        <v>86</v>
      </c>
      <c r="L45" s="40">
        <f t="shared" si="5"/>
        <v>1387</v>
      </c>
      <c r="M45" s="41">
        <f t="shared" si="4"/>
        <v>25.43010752688172</v>
      </c>
    </row>
    <row r="46" spans="1:13" ht="18.95" customHeight="1" x14ac:dyDescent="0.2">
      <c r="A46" s="33" t="s">
        <v>57</v>
      </c>
      <c r="B46" s="34">
        <v>3360</v>
      </c>
      <c r="C46" s="35">
        <v>1110</v>
      </c>
      <c r="D46" s="36">
        <f t="shared" si="0"/>
        <v>4470</v>
      </c>
      <c r="E46" s="37">
        <v>2676</v>
      </c>
      <c r="F46" s="35">
        <v>433</v>
      </c>
      <c r="G46" s="36">
        <f t="shared" si="1"/>
        <v>3109</v>
      </c>
      <c r="H46" s="37">
        <v>80</v>
      </c>
      <c r="I46" s="38">
        <f t="shared" si="2"/>
        <v>20</v>
      </c>
      <c r="J46" s="35">
        <v>39</v>
      </c>
      <c r="K46" s="39">
        <f t="shared" si="3"/>
        <v>61</v>
      </c>
      <c r="L46" s="40">
        <f t="shared" si="5"/>
        <v>1361</v>
      </c>
      <c r="M46" s="41">
        <f t="shared" si="4"/>
        <v>69.552572706935123</v>
      </c>
    </row>
    <row r="47" spans="1:13" ht="18.95" customHeight="1" x14ac:dyDescent="0.2">
      <c r="A47" s="33" t="s">
        <v>58</v>
      </c>
      <c r="B47" s="34">
        <v>3890</v>
      </c>
      <c r="C47" s="35">
        <v>1470</v>
      </c>
      <c r="D47" s="36">
        <f t="shared" si="0"/>
        <v>5360</v>
      </c>
      <c r="E47" s="37">
        <v>3270</v>
      </c>
      <c r="F47" s="35">
        <v>783</v>
      </c>
      <c r="G47" s="36">
        <f t="shared" si="1"/>
        <v>4053</v>
      </c>
      <c r="H47" s="37">
        <v>84</v>
      </c>
      <c r="I47" s="38">
        <f t="shared" si="2"/>
        <v>16</v>
      </c>
      <c r="J47" s="35">
        <v>53</v>
      </c>
      <c r="K47" s="39">
        <f t="shared" si="3"/>
        <v>47</v>
      </c>
      <c r="L47" s="40">
        <f t="shared" si="5"/>
        <v>1307</v>
      </c>
      <c r="M47" s="41">
        <f t="shared" si="4"/>
        <v>75.615671641791039</v>
      </c>
    </row>
    <row r="48" spans="1:13" ht="18.95" customHeight="1" x14ac:dyDescent="0.2">
      <c r="A48" s="33" t="s">
        <v>59</v>
      </c>
      <c r="B48" s="34">
        <v>4990</v>
      </c>
      <c r="C48" s="35">
        <v>2010</v>
      </c>
      <c r="D48" s="36">
        <f t="shared" si="0"/>
        <v>7000</v>
      </c>
      <c r="E48" s="37">
        <v>4524</v>
      </c>
      <c r="F48" s="35">
        <v>1198</v>
      </c>
      <c r="G48" s="36">
        <f t="shared" si="1"/>
        <v>5722</v>
      </c>
      <c r="H48" s="37">
        <v>91</v>
      </c>
      <c r="I48" s="38">
        <f t="shared" si="2"/>
        <v>9</v>
      </c>
      <c r="J48" s="35">
        <v>60</v>
      </c>
      <c r="K48" s="39">
        <f t="shared" si="3"/>
        <v>40</v>
      </c>
      <c r="L48" s="40">
        <f t="shared" si="5"/>
        <v>1278</v>
      </c>
      <c r="M48" s="41">
        <f t="shared" si="4"/>
        <v>81.742857142857147</v>
      </c>
    </row>
    <row r="49" spans="1:13" ht="18.95" customHeight="1" x14ac:dyDescent="0.2">
      <c r="A49" s="33" t="s">
        <v>60</v>
      </c>
      <c r="B49" s="34">
        <v>2910</v>
      </c>
      <c r="C49" s="35">
        <v>1090</v>
      </c>
      <c r="D49" s="36">
        <f t="shared" si="0"/>
        <v>4000</v>
      </c>
      <c r="E49" s="37">
        <v>2141</v>
      </c>
      <c r="F49" s="35">
        <v>617</v>
      </c>
      <c r="G49" s="36">
        <f t="shared" si="1"/>
        <v>2758</v>
      </c>
      <c r="H49" s="37">
        <v>74</v>
      </c>
      <c r="I49" s="38">
        <f t="shared" si="2"/>
        <v>26</v>
      </c>
      <c r="J49" s="35">
        <v>57</v>
      </c>
      <c r="K49" s="39">
        <f t="shared" si="3"/>
        <v>43</v>
      </c>
      <c r="L49" s="40">
        <f t="shared" si="5"/>
        <v>1242</v>
      </c>
      <c r="M49" s="41">
        <f t="shared" si="4"/>
        <v>68.95</v>
      </c>
    </row>
    <row r="50" spans="1:13" ht="18.95" customHeight="1" x14ac:dyDescent="0.2">
      <c r="A50" s="33" t="s">
        <v>61</v>
      </c>
      <c r="B50" s="34">
        <v>1063</v>
      </c>
      <c r="C50" s="35">
        <v>863</v>
      </c>
      <c r="D50" s="36">
        <f t="shared" si="0"/>
        <v>1926</v>
      </c>
      <c r="E50" s="37">
        <v>650</v>
      </c>
      <c r="F50" s="35">
        <v>47</v>
      </c>
      <c r="G50" s="36">
        <f t="shared" si="1"/>
        <v>697</v>
      </c>
      <c r="H50" s="37">
        <v>61</v>
      </c>
      <c r="I50" s="38">
        <f t="shared" si="2"/>
        <v>39</v>
      </c>
      <c r="J50" s="35">
        <v>5</v>
      </c>
      <c r="K50" s="39">
        <f t="shared" si="3"/>
        <v>95</v>
      </c>
      <c r="L50" s="40">
        <f t="shared" si="5"/>
        <v>1229</v>
      </c>
      <c r="M50" s="41">
        <f t="shared" si="4"/>
        <v>36.188992731048806</v>
      </c>
    </row>
    <row r="51" spans="1:13" ht="18.95" customHeight="1" x14ac:dyDescent="0.2">
      <c r="A51" s="33" t="s">
        <v>62</v>
      </c>
      <c r="B51" s="34">
        <v>2950</v>
      </c>
      <c r="C51" s="35">
        <v>1100</v>
      </c>
      <c r="D51" s="36">
        <f t="shared" si="0"/>
        <v>4050</v>
      </c>
      <c r="E51" s="37">
        <v>2344</v>
      </c>
      <c r="F51" s="35">
        <v>534</v>
      </c>
      <c r="G51" s="36">
        <f t="shared" si="1"/>
        <v>2878</v>
      </c>
      <c r="H51" s="37">
        <v>79</v>
      </c>
      <c r="I51" s="38">
        <f t="shared" si="2"/>
        <v>21</v>
      </c>
      <c r="J51" s="35">
        <v>49</v>
      </c>
      <c r="K51" s="39">
        <f t="shared" si="3"/>
        <v>51</v>
      </c>
      <c r="L51" s="40">
        <f t="shared" si="5"/>
        <v>1172</v>
      </c>
      <c r="M51" s="41">
        <f t="shared" si="4"/>
        <v>71.061728395061735</v>
      </c>
    </row>
    <row r="52" spans="1:13" ht="18.95" customHeight="1" x14ac:dyDescent="0.2">
      <c r="A52" s="33" t="s">
        <v>63</v>
      </c>
      <c r="B52" s="34">
        <v>3660</v>
      </c>
      <c r="C52" s="35">
        <v>1210</v>
      </c>
      <c r="D52" s="36">
        <f t="shared" si="0"/>
        <v>4870</v>
      </c>
      <c r="E52" s="37">
        <v>3231</v>
      </c>
      <c r="F52" s="35">
        <v>487</v>
      </c>
      <c r="G52" s="36">
        <f t="shared" si="1"/>
        <v>3718</v>
      </c>
      <c r="H52" s="37">
        <v>88</v>
      </c>
      <c r="I52" s="38">
        <f t="shared" si="2"/>
        <v>12</v>
      </c>
      <c r="J52" s="35">
        <v>40</v>
      </c>
      <c r="K52" s="39">
        <f t="shared" si="3"/>
        <v>60</v>
      </c>
      <c r="L52" s="40">
        <f t="shared" si="5"/>
        <v>1152</v>
      </c>
      <c r="M52" s="41">
        <f t="shared" si="4"/>
        <v>76.344969199178649</v>
      </c>
    </row>
    <row r="53" spans="1:13" ht="18.95" customHeight="1" x14ac:dyDescent="0.2">
      <c r="A53" s="33" t="s">
        <v>64</v>
      </c>
      <c r="B53" s="34">
        <v>3230</v>
      </c>
      <c r="C53" s="35">
        <v>1120</v>
      </c>
      <c r="D53" s="36">
        <f t="shared" si="0"/>
        <v>4350</v>
      </c>
      <c r="E53" s="37">
        <v>2712</v>
      </c>
      <c r="F53" s="35">
        <v>532</v>
      </c>
      <c r="G53" s="36">
        <f t="shared" si="1"/>
        <v>3244</v>
      </c>
      <c r="H53" s="37">
        <v>84</v>
      </c>
      <c r="I53" s="38">
        <f t="shared" si="2"/>
        <v>16</v>
      </c>
      <c r="J53" s="35">
        <v>48</v>
      </c>
      <c r="K53" s="39">
        <f t="shared" si="3"/>
        <v>52</v>
      </c>
      <c r="L53" s="40">
        <f t="shared" si="5"/>
        <v>1106</v>
      </c>
      <c r="M53" s="41">
        <f t="shared" si="4"/>
        <v>74.574712643678154</v>
      </c>
    </row>
    <row r="54" spans="1:13" ht="18.95" customHeight="1" x14ac:dyDescent="0.2">
      <c r="A54" s="33" t="s">
        <v>65</v>
      </c>
      <c r="B54" s="34">
        <v>2560</v>
      </c>
      <c r="C54" s="35">
        <v>970</v>
      </c>
      <c r="D54" s="36">
        <f t="shared" si="0"/>
        <v>3530</v>
      </c>
      <c r="E54" s="37">
        <v>2061</v>
      </c>
      <c r="F54" s="35">
        <v>365</v>
      </c>
      <c r="G54" s="36">
        <f t="shared" si="1"/>
        <v>2426</v>
      </c>
      <c r="H54" s="37">
        <v>81</v>
      </c>
      <c r="I54" s="38">
        <f t="shared" si="2"/>
        <v>19</v>
      </c>
      <c r="J54" s="35">
        <v>38</v>
      </c>
      <c r="K54" s="39">
        <f t="shared" si="3"/>
        <v>62</v>
      </c>
      <c r="L54" s="40">
        <f t="shared" si="5"/>
        <v>1104</v>
      </c>
      <c r="M54" s="41">
        <f t="shared" si="4"/>
        <v>68.725212464589234</v>
      </c>
    </row>
    <row r="55" spans="1:13" ht="18.95" customHeight="1" x14ac:dyDescent="0.2">
      <c r="A55" s="33" t="s">
        <v>66</v>
      </c>
      <c r="B55" s="34">
        <v>2580</v>
      </c>
      <c r="C55" s="35">
        <v>1040</v>
      </c>
      <c r="D55" s="36">
        <f t="shared" si="0"/>
        <v>3620</v>
      </c>
      <c r="E55" s="37">
        <v>1977</v>
      </c>
      <c r="F55" s="35">
        <v>557</v>
      </c>
      <c r="G55" s="36">
        <f t="shared" si="1"/>
        <v>2534</v>
      </c>
      <c r="H55" s="37">
        <v>77</v>
      </c>
      <c r="I55" s="38">
        <f t="shared" si="2"/>
        <v>23</v>
      </c>
      <c r="J55" s="35">
        <v>54</v>
      </c>
      <c r="K55" s="39">
        <f t="shared" si="3"/>
        <v>46</v>
      </c>
      <c r="L55" s="40">
        <f t="shared" si="5"/>
        <v>1086</v>
      </c>
      <c r="M55" s="41">
        <f t="shared" si="4"/>
        <v>70</v>
      </c>
    </row>
    <row r="56" spans="1:13" ht="18.95" customHeight="1" x14ac:dyDescent="0.2">
      <c r="A56" s="33" t="s">
        <v>67</v>
      </c>
      <c r="B56" s="34">
        <v>1350</v>
      </c>
      <c r="C56" s="35">
        <v>510</v>
      </c>
      <c r="D56" s="36">
        <f t="shared" si="0"/>
        <v>1860</v>
      </c>
      <c r="E56" s="37">
        <v>573</v>
      </c>
      <c r="F56" s="35">
        <v>211</v>
      </c>
      <c r="G56" s="36">
        <f t="shared" si="1"/>
        <v>784</v>
      </c>
      <c r="H56" s="37">
        <v>42</v>
      </c>
      <c r="I56" s="38">
        <f t="shared" si="2"/>
        <v>58</v>
      </c>
      <c r="J56" s="35">
        <v>41</v>
      </c>
      <c r="K56" s="39">
        <f t="shared" si="3"/>
        <v>59</v>
      </c>
      <c r="L56" s="40">
        <f t="shared" si="5"/>
        <v>1076</v>
      </c>
      <c r="M56" s="41">
        <f t="shared" si="4"/>
        <v>42.1505376344086</v>
      </c>
    </row>
    <row r="57" spans="1:13" ht="18.95" customHeight="1" x14ac:dyDescent="0.2">
      <c r="A57" s="33" t="s">
        <v>68</v>
      </c>
      <c r="B57" s="34">
        <v>1160</v>
      </c>
      <c r="C57" s="35">
        <v>430</v>
      </c>
      <c r="D57" s="36">
        <f t="shared" si="0"/>
        <v>1590</v>
      </c>
      <c r="E57" s="37">
        <v>435</v>
      </c>
      <c r="F57" s="35">
        <v>91</v>
      </c>
      <c r="G57" s="36">
        <f t="shared" si="1"/>
        <v>526</v>
      </c>
      <c r="H57" s="37">
        <v>38</v>
      </c>
      <c r="I57" s="38">
        <f t="shared" si="2"/>
        <v>62</v>
      </c>
      <c r="J57" s="35">
        <v>21</v>
      </c>
      <c r="K57" s="39">
        <f t="shared" si="3"/>
        <v>79</v>
      </c>
      <c r="L57" s="40">
        <f t="shared" si="5"/>
        <v>1064</v>
      </c>
      <c r="M57" s="41">
        <f t="shared" si="4"/>
        <v>33.081761006289305</v>
      </c>
    </row>
    <row r="58" spans="1:13" ht="18.95" customHeight="1" x14ac:dyDescent="0.2">
      <c r="A58" s="33" t="s">
        <v>69</v>
      </c>
      <c r="B58" s="34">
        <v>1970</v>
      </c>
      <c r="C58" s="35">
        <v>690</v>
      </c>
      <c r="D58" s="36">
        <f t="shared" si="0"/>
        <v>2660</v>
      </c>
      <c r="E58" s="37">
        <v>1424</v>
      </c>
      <c r="F58" s="35">
        <v>208</v>
      </c>
      <c r="G58" s="36">
        <f t="shared" si="1"/>
        <v>1632</v>
      </c>
      <c r="H58" s="37">
        <v>72</v>
      </c>
      <c r="I58" s="38">
        <f t="shared" si="2"/>
        <v>28</v>
      </c>
      <c r="J58" s="35">
        <v>30</v>
      </c>
      <c r="K58" s="39">
        <f t="shared" si="3"/>
        <v>70</v>
      </c>
      <c r="L58" s="40">
        <f t="shared" si="5"/>
        <v>1028</v>
      </c>
      <c r="M58" s="41">
        <f t="shared" si="4"/>
        <v>61.353383458646618</v>
      </c>
    </row>
    <row r="59" spans="1:13" ht="18.95" customHeight="1" x14ac:dyDescent="0.2">
      <c r="A59" s="33" t="s">
        <v>70</v>
      </c>
      <c r="B59" s="34">
        <v>1090</v>
      </c>
      <c r="C59" s="35">
        <v>400</v>
      </c>
      <c r="D59" s="36">
        <f t="shared" si="0"/>
        <v>1490</v>
      </c>
      <c r="E59" s="37">
        <v>385</v>
      </c>
      <c r="F59" s="35">
        <v>91</v>
      </c>
      <c r="G59" s="36">
        <f t="shared" si="1"/>
        <v>476</v>
      </c>
      <c r="H59" s="37">
        <v>35</v>
      </c>
      <c r="I59" s="38">
        <f t="shared" si="2"/>
        <v>65</v>
      </c>
      <c r="J59" s="35">
        <v>23</v>
      </c>
      <c r="K59" s="39">
        <f t="shared" si="3"/>
        <v>77</v>
      </c>
      <c r="L59" s="40">
        <f t="shared" si="5"/>
        <v>1014</v>
      </c>
      <c r="M59" s="41">
        <f t="shared" si="4"/>
        <v>31.946308724832214</v>
      </c>
    </row>
    <row r="60" spans="1:13" ht="18.95" customHeight="1" x14ac:dyDescent="0.2">
      <c r="A60" s="33" t="s">
        <v>71</v>
      </c>
      <c r="B60" s="34">
        <v>2680</v>
      </c>
      <c r="C60" s="35">
        <v>1060</v>
      </c>
      <c r="D60" s="36">
        <f t="shared" si="0"/>
        <v>3740</v>
      </c>
      <c r="E60" s="37">
        <v>2126</v>
      </c>
      <c r="F60" s="35">
        <v>641</v>
      </c>
      <c r="G60" s="36">
        <f t="shared" si="1"/>
        <v>2767</v>
      </c>
      <c r="H60" s="37">
        <v>79</v>
      </c>
      <c r="I60" s="38">
        <f t="shared" si="2"/>
        <v>21</v>
      </c>
      <c r="J60" s="35">
        <v>60</v>
      </c>
      <c r="K60" s="39">
        <f t="shared" si="3"/>
        <v>40</v>
      </c>
      <c r="L60" s="40">
        <f t="shared" si="5"/>
        <v>973</v>
      </c>
      <c r="M60" s="41">
        <f t="shared" si="4"/>
        <v>73.983957219251337</v>
      </c>
    </row>
    <row r="61" spans="1:13" ht="18.95" customHeight="1" x14ac:dyDescent="0.2">
      <c r="A61" s="33" t="s">
        <v>72</v>
      </c>
      <c r="B61" s="34">
        <v>1300</v>
      </c>
      <c r="C61" s="35">
        <v>470</v>
      </c>
      <c r="D61" s="36">
        <f t="shared" si="0"/>
        <v>1770</v>
      </c>
      <c r="E61" s="37">
        <v>680</v>
      </c>
      <c r="F61" s="35">
        <v>123</v>
      </c>
      <c r="G61" s="36">
        <f t="shared" si="1"/>
        <v>803</v>
      </c>
      <c r="H61" s="37">
        <v>52</v>
      </c>
      <c r="I61" s="38">
        <f t="shared" si="2"/>
        <v>48</v>
      </c>
      <c r="J61" s="35">
        <v>26</v>
      </c>
      <c r="K61" s="39">
        <f t="shared" si="3"/>
        <v>74</v>
      </c>
      <c r="L61" s="40">
        <f t="shared" si="5"/>
        <v>967</v>
      </c>
      <c r="M61" s="41">
        <f t="shared" si="4"/>
        <v>45.367231638418076</v>
      </c>
    </row>
    <row r="62" spans="1:13" ht="18.95" customHeight="1" x14ac:dyDescent="0.2">
      <c r="A62" s="33" t="s">
        <v>73</v>
      </c>
      <c r="B62" s="34">
        <v>2400</v>
      </c>
      <c r="C62" s="35">
        <v>830</v>
      </c>
      <c r="D62" s="36">
        <f t="shared" si="0"/>
        <v>3230</v>
      </c>
      <c r="E62" s="37">
        <v>1898</v>
      </c>
      <c r="F62" s="35">
        <v>366</v>
      </c>
      <c r="G62" s="36">
        <f t="shared" si="1"/>
        <v>2264</v>
      </c>
      <c r="H62" s="37">
        <v>79</v>
      </c>
      <c r="I62" s="38">
        <f t="shared" si="2"/>
        <v>21</v>
      </c>
      <c r="J62" s="35">
        <v>44</v>
      </c>
      <c r="K62" s="39">
        <f t="shared" si="3"/>
        <v>56</v>
      </c>
      <c r="L62" s="40">
        <f t="shared" si="5"/>
        <v>966</v>
      </c>
      <c r="M62" s="41">
        <f t="shared" si="4"/>
        <v>70.092879256965944</v>
      </c>
    </row>
    <row r="63" spans="1:13" ht="18.95" customHeight="1" x14ac:dyDescent="0.2">
      <c r="A63" s="33" t="s">
        <v>74</v>
      </c>
      <c r="B63" s="34">
        <v>1012</v>
      </c>
      <c r="C63" s="35">
        <v>452</v>
      </c>
      <c r="D63" s="36">
        <f t="shared" si="0"/>
        <v>1464</v>
      </c>
      <c r="E63" s="37">
        <v>280</v>
      </c>
      <c r="F63" s="35">
        <v>220</v>
      </c>
      <c r="G63" s="36">
        <f t="shared" si="1"/>
        <v>500</v>
      </c>
      <c r="H63" s="37">
        <v>28</v>
      </c>
      <c r="I63" s="38">
        <f t="shared" si="2"/>
        <v>72</v>
      </c>
      <c r="J63" s="35">
        <v>49</v>
      </c>
      <c r="K63" s="39">
        <f t="shared" si="3"/>
        <v>51</v>
      </c>
      <c r="L63" s="40">
        <f t="shared" si="5"/>
        <v>964</v>
      </c>
      <c r="M63" s="41">
        <f t="shared" si="4"/>
        <v>34.153005464480877</v>
      </c>
    </row>
    <row r="64" spans="1:13" ht="18.95" customHeight="1" x14ac:dyDescent="0.2">
      <c r="A64" s="33" t="s">
        <v>75</v>
      </c>
      <c r="B64" s="34">
        <v>1070</v>
      </c>
      <c r="C64" s="35">
        <v>350</v>
      </c>
      <c r="D64" s="36">
        <f t="shared" si="0"/>
        <v>1420</v>
      </c>
      <c r="E64" s="37">
        <v>429</v>
      </c>
      <c r="F64" s="35">
        <v>48</v>
      </c>
      <c r="G64" s="36">
        <f t="shared" si="1"/>
        <v>477</v>
      </c>
      <c r="H64" s="37">
        <v>40</v>
      </c>
      <c r="I64" s="38">
        <f t="shared" si="2"/>
        <v>60</v>
      </c>
      <c r="J64" s="35">
        <v>14</v>
      </c>
      <c r="K64" s="39">
        <f t="shared" si="3"/>
        <v>86</v>
      </c>
      <c r="L64" s="40">
        <f t="shared" si="5"/>
        <v>943</v>
      </c>
      <c r="M64" s="41">
        <f t="shared" si="4"/>
        <v>33.591549295774648</v>
      </c>
    </row>
    <row r="65" spans="1:13" ht="18.95" customHeight="1" x14ac:dyDescent="0.2">
      <c r="A65" s="33" t="s">
        <v>76</v>
      </c>
      <c r="B65" s="34">
        <v>1915</v>
      </c>
      <c r="C65" s="35">
        <v>705</v>
      </c>
      <c r="D65" s="36">
        <f t="shared" si="0"/>
        <v>2620</v>
      </c>
      <c r="E65" s="37">
        <v>1557</v>
      </c>
      <c r="F65" s="35">
        <v>148</v>
      </c>
      <c r="G65" s="36">
        <f t="shared" si="1"/>
        <v>1705</v>
      </c>
      <c r="H65" s="37">
        <v>81</v>
      </c>
      <c r="I65" s="38">
        <f t="shared" si="2"/>
        <v>19</v>
      </c>
      <c r="J65" s="35">
        <v>21</v>
      </c>
      <c r="K65" s="39">
        <f t="shared" si="3"/>
        <v>79</v>
      </c>
      <c r="L65" s="40">
        <f t="shared" si="5"/>
        <v>915</v>
      </c>
      <c r="M65" s="41">
        <f t="shared" si="4"/>
        <v>65.07633587786259</v>
      </c>
    </row>
    <row r="66" spans="1:13" ht="18.95" customHeight="1" x14ac:dyDescent="0.2">
      <c r="A66" s="33" t="s">
        <v>77</v>
      </c>
      <c r="B66" s="34">
        <v>2890</v>
      </c>
      <c r="C66" s="35">
        <v>860</v>
      </c>
      <c r="D66" s="36">
        <f t="shared" si="0"/>
        <v>3750</v>
      </c>
      <c r="E66" s="37">
        <v>2368</v>
      </c>
      <c r="F66" s="35">
        <v>489</v>
      </c>
      <c r="G66" s="36">
        <f t="shared" si="1"/>
        <v>2857</v>
      </c>
      <c r="H66" s="37">
        <v>82</v>
      </c>
      <c r="I66" s="38">
        <f t="shared" si="2"/>
        <v>18</v>
      </c>
      <c r="J66" s="35">
        <v>57</v>
      </c>
      <c r="K66" s="39">
        <f t="shared" si="3"/>
        <v>43</v>
      </c>
      <c r="L66" s="40">
        <f t="shared" si="5"/>
        <v>893</v>
      </c>
      <c r="M66" s="41">
        <f t="shared" si="4"/>
        <v>76.186666666666667</v>
      </c>
    </row>
    <row r="67" spans="1:13" ht="18.95" customHeight="1" x14ac:dyDescent="0.2">
      <c r="A67" s="33" t="s">
        <v>78</v>
      </c>
      <c r="B67" s="34">
        <v>1889</v>
      </c>
      <c r="C67" s="35">
        <v>639</v>
      </c>
      <c r="D67" s="36">
        <f t="shared" si="0"/>
        <v>2528</v>
      </c>
      <c r="E67" s="37">
        <v>1332</v>
      </c>
      <c r="F67" s="35">
        <v>306</v>
      </c>
      <c r="G67" s="36">
        <f t="shared" si="1"/>
        <v>1638</v>
      </c>
      <c r="H67" s="37">
        <v>71</v>
      </c>
      <c r="I67" s="38">
        <f t="shared" si="2"/>
        <v>29</v>
      </c>
      <c r="J67" s="35">
        <v>48</v>
      </c>
      <c r="K67" s="39">
        <f t="shared" si="3"/>
        <v>52</v>
      </c>
      <c r="L67" s="40">
        <f t="shared" si="5"/>
        <v>890</v>
      </c>
      <c r="M67" s="41">
        <f t="shared" si="4"/>
        <v>64.794303797468359</v>
      </c>
    </row>
    <row r="68" spans="1:13" ht="18.95" customHeight="1" x14ac:dyDescent="0.2">
      <c r="A68" s="33" t="s">
        <v>79</v>
      </c>
      <c r="B68" s="34">
        <v>1253</v>
      </c>
      <c r="C68" s="35">
        <v>233</v>
      </c>
      <c r="D68" s="36">
        <f t="shared" si="0"/>
        <v>1486</v>
      </c>
      <c r="E68" s="37">
        <v>491</v>
      </c>
      <c r="F68" s="35">
        <v>110</v>
      </c>
      <c r="G68" s="36">
        <f t="shared" si="1"/>
        <v>601</v>
      </c>
      <c r="H68" s="37">
        <v>39</v>
      </c>
      <c r="I68" s="38">
        <f t="shared" si="2"/>
        <v>61</v>
      </c>
      <c r="J68" s="35">
        <v>47</v>
      </c>
      <c r="K68" s="39">
        <f t="shared" si="3"/>
        <v>53</v>
      </c>
      <c r="L68" s="40">
        <f t="shared" si="5"/>
        <v>885</v>
      </c>
      <c r="M68" s="41">
        <f t="shared" si="4"/>
        <v>40.444145356662183</v>
      </c>
    </row>
    <row r="69" spans="1:13" ht="18.95" customHeight="1" x14ac:dyDescent="0.2">
      <c r="A69" s="33" t="s">
        <v>80</v>
      </c>
      <c r="B69" s="34">
        <v>3840</v>
      </c>
      <c r="C69" s="35">
        <v>1360</v>
      </c>
      <c r="D69" s="36">
        <f t="shared" si="0"/>
        <v>5200</v>
      </c>
      <c r="E69" s="37">
        <v>3583</v>
      </c>
      <c r="F69" s="35">
        <v>753</v>
      </c>
      <c r="G69" s="36">
        <f t="shared" si="1"/>
        <v>4336</v>
      </c>
      <c r="H69" s="37">
        <v>93</v>
      </c>
      <c r="I69" s="38">
        <f t="shared" si="2"/>
        <v>7</v>
      </c>
      <c r="J69" s="35">
        <v>55</v>
      </c>
      <c r="K69" s="39">
        <f t="shared" si="3"/>
        <v>45</v>
      </c>
      <c r="L69" s="40">
        <f t="shared" si="5"/>
        <v>864</v>
      </c>
      <c r="M69" s="41">
        <f t="shared" si="4"/>
        <v>83.384615384615387</v>
      </c>
    </row>
    <row r="70" spans="1:13" ht="18.95" customHeight="1" x14ac:dyDescent="0.2">
      <c r="A70" s="33" t="s">
        <v>81</v>
      </c>
      <c r="B70" s="34">
        <v>2070</v>
      </c>
      <c r="C70" s="35">
        <v>700</v>
      </c>
      <c r="D70" s="36">
        <f t="shared" si="0"/>
        <v>2770</v>
      </c>
      <c r="E70" s="37">
        <v>1687</v>
      </c>
      <c r="F70" s="35">
        <v>224</v>
      </c>
      <c r="G70" s="36">
        <f t="shared" si="1"/>
        <v>1911</v>
      </c>
      <c r="H70" s="37">
        <v>81</v>
      </c>
      <c r="I70" s="38">
        <f t="shared" si="2"/>
        <v>19</v>
      </c>
      <c r="J70" s="35">
        <v>32</v>
      </c>
      <c r="K70" s="39">
        <f t="shared" si="3"/>
        <v>68</v>
      </c>
      <c r="L70" s="40">
        <f t="shared" si="5"/>
        <v>859</v>
      </c>
      <c r="M70" s="41">
        <f t="shared" si="4"/>
        <v>68.989169675090253</v>
      </c>
    </row>
    <row r="71" spans="1:13" ht="18.95" customHeight="1" x14ac:dyDescent="0.2">
      <c r="A71" s="33" t="s">
        <v>82</v>
      </c>
      <c r="B71" s="34">
        <v>2248</v>
      </c>
      <c r="C71" s="35">
        <v>838</v>
      </c>
      <c r="D71" s="36">
        <f t="shared" si="0"/>
        <v>3086</v>
      </c>
      <c r="E71" s="37">
        <v>1795</v>
      </c>
      <c r="F71" s="35">
        <v>433</v>
      </c>
      <c r="G71" s="36">
        <f t="shared" si="1"/>
        <v>2228</v>
      </c>
      <c r="H71" s="37">
        <v>80</v>
      </c>
      <c r="I71" s="38">
        <f t="shared" si="2"/>
        <v>20</v>
      </c>
      <c r="J71" s="35">
        <v>52</v>
      </c>
      <c r="K71" s="39">
        <f t="shared" si="3"/>
        <v>48</v>
      </c>
      <c r="L71" s="40">
        <f t="shared" si="5"/>
        <v>858</v>
      </c>
      <c r="M71" s="41">
        <f t="shared" si="4"/>
        <v>72.197018794556058</v>
      </c>
    </row>
    <row r="72" spans="1:13" ht="18.95" customHeight="1" x14ac:dyDescent="0.2">
      <c r="A72" s="33" t="s">
        <v>83</v>
      </c>
      <c r="B72" s="34">
        <v>1110</v>
      </c>
      <c r="C72" s="35">
        <v>300</v>
      </c>
      <c r="D72" s="36">
        <f t="shared" si="0"/>
        <v>1410</v>
      </c>
      <c r="E72" s="37">
        <v>496</v>
      </c>
      <c r="F72" s="35">
        <v>98</v>
      </c>
      <c r="G72" s="36">
        <f t="shared" si="1"/>
        <v>594</v>
      </c>
      <c r="H72" s="37">
        <v>45</v>
      </c>
      <c r="I72" s="38">
        <f t="shared" si="2"/>
        <v>55</v>
      </c>
      <c r="J72" s="35">
        <v>33</v>
      </c>
      <c r="K72" s="39">
        <f t="shared" si="3"/>
        <v>67</v>
      </c>
      <c r="L72" s="40">
        <f t="shared" si="5"/>
        <v>816</v>
      </c>
      <c r="M72" s="41">
        <f t="shared" si="4"/>
        <v>42.127659574468083</v>
      </c>
    </row>
    <row r="73" spans="1:13" ht="18.95" customHeight="1" x14ac:dyDescent="0.2">
      <c r="A73" s="33" t="s">
        <v>84</v>
      </c>
      <c r="B73" s="34">
        <v>1530</v>
      </c>
      <c r="C73" s="35">
        <v>580</v>
      </c>
      <c r="D73" s="36">
        <f t="shared" si="0"/>
        <v>2110</v>
      </c>
      <c r="E73" s="37">
        <v>1048</v>
      </c>
      <c r="F73" s="35">
        <v>264</v>
      </c>
      <c r="G73" s="36">
        <f t="shared" si="1"/>
        <v>1312</v>
      </c>
      <c r="H73" s="37">
        <v>68</v>
      </c>
      <c r="I73" s="38">
        <f t="shared" si="2"/>
        <v>32</v>
      </c>
      <c r="J73" s="35">
        <v>46</v>
      </c>
      <c r="K73" s="39">
        <f t="shared" si="3"/>
        <v>54</v>
      </c>
      <c r="L73" s="40">
        <f t="shared" si="5"/>
        <v>798</v>
      </c>
      <c r="M73" s="41">
        <f t="shared" si="4"/>
        <v>62.18009478672986</v>
      </c>
    </row>
    <row r="74" spans="1:13" ht="18.95" customHeight="1" x14ac:dyDescent="0.2">
      <c r="A74" s="33" t="s">
        <v>85</v>
      </c>
      <c r="B74" s="34">
        <v>1780</v>
      </c>
      <c r="C74" s="35">
        <v>650</v>
      </c>
      <c r="D74" s="36">
        <f t="shared" si="0"/>
        <v>2430</v>
      </c>
      <c r="E74" s="37">
        <v>1358</v>
      </c>
      <c r="F74" s="35">
        <v>279</v>
      </c>
      <c r="G74" s="36">
        <f t="shared" si="1"/>
        <v>1637</v>
      </c>
      <c r="H74" s="37">
        <v>76</v>
      </c>
      <c r="I74" s="38">
        <f t="shared" si="2"/>
        <v>24</v>
      </c>
      <c r="J74" s="35">
        <v>43</v>
      </c>
      <c r="K74" s="39">
        <f t="shared" si="3"/>
        <v>57</v>
      </c>
      <c r="L74" s="40">
        <f t="shared" si="5"/>
        <v>793</v>
      </c>
      <c r="M74" s="41">
        <f t="shared" si="4"/>
        <v>67.36625514403292</v>
      </c>
    </row>
    <row r="75" spans="1:13" ht="18.95" customHeight="1" x14ac:dyDescent="0.2">
      <c r="A75" s="33" t="s">
        <v>86</v>
      </c>
      <c r="B75" s="34">
        <v>1920</v>
      </c>
      <c r="C75" s="35">
        <v>700</v>
      </c>
      <c r="D75" s="36">
        <f t="shared" si="0"/>
        <v>2620</v>
      </c>
      <c r="E75" s="37">
        <v>1536</v>
      </c>
      <c r="F75" s="35">
        <v>293</v>
      </c>
      <c r="G75" s="36">
        <f t="shared" si="1"/>
        <v>1829</v>
      </c>
      <c r="H75" s="37">
        <v>80</v>
      </c>
      <c r="I75" s="38">
        <f t="shared" si="2"/>
        <v>20</v>
      </c>
      <c r="J75" s="35">
        <v>42</v>
      </c>
      <c r="K75" s="39">
        <f t="shared" si="3"/>
        <v>58</v>
      </c>
      <c r="L75" s="40">
        <f t="shared" si="5"/>
        <v>791</v>
      </c>
      <c r="M75" s="41">
        <f t="shared" si="4"/>
        <v>69.809160305343511</v>
      </c>
    </row>
    <row r="76" spans="1:13" ht="18.95" customHeight="1" x14ac:dyDescent="0.2">
      <c r="A76" s="33" t="s">
        <v>87</v>
      </c>
      <c r="B76" s="34">
        <v>1260</v>
      </c>
      <c r="C76" s="35">
        <v>320</v>
      </c>
      <c r="D76" s="36">
        <f t="shared" si="0"/>
        <v>1580</v>
      </c>
      <c r="E76" s="37">
        <v>680</v>
      </c>
      <c r="F76" s="35">
        <v>112</v>
      </c>
      <c r="G76" s="36">
        <f t="shared" si="1"/>
        <v>792</v>
      </c>
      <c r="H76" s="37">
        <v>54</v>
      </c>
      <c r="I76" s="38">
        <f t="shared" si="2"/>
        <v>46</v>
      </c>
      <c r="J76" s="35">
        <v>35</v>
      </c>
      <c r="K76" s="39">
        <f t="shared" si="3"/>
        <v>65</v>
      </c>
      <c r="L76" s="40">
        <f t="shared" si="5"/>
        <v>788</v>
      </c>
      <c r="M76" s="41">
        <f t="shared" si="4"/>
        <v>50.12658227848101</v>
      </c>
    </row>
    <row r="77" spans="1:13" ht="18.95" customHeight="1" x14ac:dyDescent="0.2">
      <c r="A77" s="33" t="s">
        <v>88</v>
      </c>
      <c r="B77" s="34">
        <v>2410</v>
      </c>
      <c r="C77" s="35">
        <v>870</v>
      </c>
      <c r="D77" s="36">
        <f t="shared" si="0"/>
        <v>3280</v>
      </c>
      <c r="E77" s="37">
        <v>1988</v>
      </c>
      <c r="F77" s="35">
        <v>518</v>
      </c>
      <c r="G77" s="36">
        <f t="shared" si="1"/>
        <v>2506</v>
      </c>
      <c r="H77" s="37">
        <v>82</v>
      </c>
      <c r="I77" s="38">
        <f t="shared" si="2"/>
        <v>18</v>
      </c>
      <c r="J77" s="35">
        <v>60</v>
      </c>
      <c r="K77" s="39">
        <f t="shared" si="3"/>
        <v>40</v>
      </c>
      <c r="L77" s="40">
        <f t="shared" si="5"/>
        <v>774</v>
      </c>
      <c r="M77" s="41">
        <f t="shared" si="4"/>
        <v>76.402439024390247</v>
      </c>
    </row>
    <row r="78" spans="1:13" ht="18.95" customHeight="1" x14ac:dyDescent="0.2">
      <c r="A78" s="33" t="s">
        <v>89</v>
      </c>
      <c r="B78" s="34">
        <v>1650</v>
      </c>
      <c r="C78" s="35">
        <v>580</v>
      </c>
      <c r="D78" s="36">
        <f t="shared" si="0"/>
        <v>2230</v>
      </c>
      <c r="E78" s="37">
        <v>1214</v>
      </c>
      <c r="F78" s="35">
        <v>249</v>
      </c>
      <c r="G78" s="36">
        <f t="shared" si="1"/>
        <v>1463</v>
      </c>
      <c r="H78" s="37">
        <v>74</v>
      </c>
      <c r="I78" s="38">
        <f t="shared" si="2"/>
        <v>26</v>
      </c>
      <c r="J78" s="35">
        <v>43</v>
      </c>
      <c r="K78" s="39">
        <f t="shared" si="3"/>
        <v>57</v>
      </c>
      <c r="L78" s="40">
        <f t="shared" si="5"/>
        <v>767</v>
      </c>
      <c r="M78" s="41">
        <f t="shared" si="4"/>
        <v>65.605381165919283</v>
      </c>
    </row>
    <row r="79" spans="1:13" ht="18.95" customHeight="1" x14ac:dyDescent="0.2">
      <c r="A79" s="33" t="s">
        <v>90</v>
      </c>
      <c r="B79" s="34">
        <v>1140</v>
      </c>
      <c r="C79" s="35">
        <v>380</v>
      </c>
      <c r="D79" s="36">
        <f t="shared" si="0"/>
        <v>1520</v>
      </c>
      <c r="E79" s="37">
        <v>678</v>
      </c>
      <c r="F79" s="35">
        <v>79</v>
      </c>
      <c r="G79" s="36">
        <f t="shared" si="1"/>
        <v>757</v>
      </c>
      <c r="H79" s="37">
        <v>59</v>
      </c>
      <c r="I79" s="38">
        <f t="shared" si="2"/>
        <v>41</v>
      </c>
      <c r="J79" s="35">
        <v>21</v>
      </c>
      <c r="K79" s="39">
        <f t="shared" si="3"/>
        <v>79</v>
      </c>
      <c r="L79" s="40">
        <f t="shared" si="5"/>
        <v>763</v>
      </c>
      <c r="M79" s="41">
        <f t="shared" si="4"/>
        <v>49.80263157894737</v>
      </c>
    </row>
    <row r="80" spans="1:13" ht="18.95" customHeight="1" x14ac:dyDescent="0.2">
      <c r="A80" s="33" t="s">
        <v>91</v>
      </c>
      <c r="B80" s="34">
        <v>1430</v>
      </c>
      <c r="C80" s="35">
        <v>560</v>
      </c>
      <c r="D80" s="36">
        <f t="shared" si="0"/>
        <v>1990</v>
      </c>
      <c r="E80" s="37">
        <v>1035</v>
      </c>
      <c r="F80" s="35">
        <v>204</v>
      </c>
      <c r="G80" s="36">
        <f t="shared" si="1"/>
        <v>1239</v>
      </c>
      <c r="H80" s="37">
        <v>72</v>
      </c>
      <c r="I80" s="38">
        <f t="shared" si="2"/>
        <v>28</v>
      </c>
      <c r="J80" s="35">
        <v>36</v>
      </c>
      <c r="K80" s="39">
        <f t="shared" si="3"/>
        <v>64</v>
      </c>
      <c r="L80" s="40">
        <f t="shared" si="5"/>
        <v>751</v>
      </c>
      <c r="M80" s="41">
        <f t="shared" si="4"/>
        <v>62.261306532663319</v>
      </c>
    </row>
    <row r="81" spans="1:13" ht="18.95" customHeight="1" x14ac:dyDescent="0.2">
      <c r="A81" s="33" t="s">
        <v>92</v>
      </c>
      <c r="B81" s="34">
        <v>1206</v>
      </c>
      <c r="C81" s="35">
        <v>336</v>
      </c>
      <c r="D81" s="36">
        <f t="shared" si="0"/>
        <v>1542</v>
      </c>
      <c r="E81" s="37">
        <v>672</v>
      </c>
      <c r="F81" s="35">
        <v>129</v>
      </c>
      <c r="G81" s="36">
        <f t="shared" si="1"/>
        <v>801</v>
      </c>
      <c r="H81" s="37">
        <v>56</v>
      </c>
      <c r="I81" s="38">
        <f t="shared" si="2"/>
        <v>44</v>
      </c>
      <c r="J81" s="35">
        <v>38</v>
      </c>
      <c r="K81" s="39">
        <f t="shared" si="3"/>
        <v>62</v>
      </c>
      <c r="L81" s="40">
        <f t="shared" si="5"/>
        <v>741</v>
      </c>
      <c r="M81" s="41">
        <f t="shared" si="4"/>
        <v>51.945525291828794</v>
      </c>
    </row>
    <row r="82" spans="1:13" ht="18.95" customHeight="1" x14ac:dyDescent="0.2">
      <c r="A82" s="33" t="s">
        <v>93</v>
      </c>
      <c r="B82" s="34">
        <v>1020</v>
      </c>
      <c r="C82" s="35">
        <v>250</v>
      </c>
      <c r="D82" s="36">
        <f t="shared" si="0"/>
        <v>1270</v>
      </c>
      <c r="E82" s="37">
        <v>423</v>
      </c>
      <c r="F82" s="35">
        <v>110</v>
      </c>
      <c r="G82" s="36">
        <f t="shared" si="1"/>
        <v>533</v>
      </c>
      <c r="H82" s="37">
        <v>41</v>
      </c>
      <c r="I82" s="38">
        <f t="shared" si="2"/>
        <v>59</v>
      </c>
      <c r="J82" s="35">
        <v>44</v>
      </c>
      <c r="K82" s="39">
        <f t="shared" si="3"/>
        <v>56</v>
      </c>
      <c r="L82" s="40">
        <f t="shared" si="5"/>
        <v>737</v>
      </c>
      <c r="M82" s="41">
        <f t="shared" si="4"/>
        <v>41.968503937007874</v>
      </c>
    </row>
    <row r="83" spans="1:13" ht="18.95" customHeight="1" x14ac:dyDescent="0.2">
      <c r="A83" s="33" t="s">
        <v>94</v>
      </c>
      <c r="B83" s="34">
        <v>1260</v>
      </c>
      <c r="C83" s="35">
        <v>490</v>
      </c>
      <c r="D83" s="36">
        <f t="shared" si="0"/>
        <v>1750</v>
      </c>
      <c r="E83" s="37">
        <v>777</v>
      </c>
      <c r="F83" s="35">
        <v>241</v>
      </c>
      <c r="G83" s="36">
        <f t="shared" si="1"/>
        <v>1018</v>
      </c>
      <c r="H83" s="37">
        <v>62</v>
      </c>
      <c r="I83" s="38">
        <f t="shared" si="2"/>
        <v>38</v>
      </c>
      <c r="J83" s="35">
        <v>49</v>
      </c>
      <c r="K83" s="39">
        <f t="shared" si="3"/>
        <v>51</v>
      </c>
      <c r="L83" s="40">
        <f t="shared" si="5"/>
        <v>732</v>
      </c>
      <c r="M83" s="41">
        <f t="shared" si="4"/>
        <v>58.171428571428571</v>
      </c>
    </row>
    <row r="84" spans="1:13" ht="18.95" customHeight="1" x14ac:dyDescent="0.2">
      <c r="A84" s="33" t="s">
        <v>95</v>
      </c>
      <c r="B84" s="34">
        <v>4090</v>
      </c>
      <c r="C84" s="35">
        <v>1560</v>
      </c>
      <c r="D84" s="36">
        <f t="shared" si="0"/>
        <v>5650</v>
      </c>
      <c r="E84" s="37">
        <v>3816</v>
      </c>
      <c r="F84" s="35">
        <v>1105</v>
      </c>
      <c r="G84" s="36">
        <f t="shared" si="1"/>
        <v>4921</v>
      </c>
      <c r="H84" s="37">
        <v>93</v>
      </c>
      <c r="I84" s="38">
        <f t="shared" si="2"/>
        <v>7</v>
      </c>
      <c r="J84" s="35">
        <v>71</v>
      </c>
      <c r="K84" s="39">
        <f t="shared" si="3"/>
        <v>29</v>
      </c>
      <c r="L84" s="40">
        <f t="shared" si="5"/>
        <v>729</v>
      </c>
      <c r="M84" s="41">
        <f t="shared" si="4"/>
        <v>87.097345132743357</v>
      </c>
    </row>
    <row r="85" spans="1:13" ht="18.95" customHeight="1" x14ac:dyDescent="0.2">
      <c r="A85" s="33" t="s">
        <v>96</v>
      </c>
      <c r="B85" s="34">
        <v>2190</v>
      </c>
      <c r="C85" s="35">
        <v>840</v>
      </c>
      <c r="D85" s="36">
        <f t="shared" si="0"/>
        <v>3030</v>
      </c>
      <c r="E85" s="37">
        <v>1858</v>
      </c>
      <c r="F85" s="35">
        <v>448</v>
      </c>
      <c r="G85" s="36">
        <f t="shared" si="1"/>
        <v>2306</v>
      </c>
      <c r="H85" s="37">
        <v>85</v>
      </c>
      <c r="I85" s="38">
        <f t="shared" si="2"/>
        <v>15</v>
      </c>
      <c r="J85" s="35">
        <v>53</v>
      </c>
      <c r="K85" s="39">
        <f t="shared" si="3"/>
        <v>47</v>
      </c>
      <c r="L85" s="40">
        <f t="shared" si="5"/>
        <v>724</v>
      </c>
      <c r="M85" s="41">
        <f t="shared" si="4"/>
        <v>76.10561056105611</v>
      </c>
    </row>
    <row r="86" spans="1:13" ht="18.95" customHeight="1" x14ac:dyDescent="0.2">
      <c r="A86" s="33" t="s">
        <v>97</v>
      </c>
      <c r="B86" s="34">
        <v>820</v>
      </c>
      <c r="C86" s="35">
        <v>270</v>
      </c>
      <c r="D86" s="36">
        <f t="shared" si="0"/>
        <v>1090</v>
      </c>
      <c r="E86" s="37">
        <v>315</v>
      </c>
      <c r="F86" s="35">
        <v>67</v>
      </c>
      <c r="G86" s="36">
        <f t="shared" si="1"/>
        <v>382</v>
      </c>
      <c r="H86" s="37">
        <v>38</v>
      </c>
      <c r="I86" s="38">
        <f t="shared" si="2"/>
        <v>62</v>
      </c>
      <c r="J86" s="35">
        <v>25</v>
      </c>
      <c r="K86" s="39">
        <f t="shared" si="3"/>
        <v>75</v>
      </c>
      <c r="L86" s="40">
        <f t="shared" si="5"/>
        <v>708</v>
      </c>
      <c r="M86" s="41">
        <f t="shared" si="4"/>
        <v>35.045871559633028</v>
      </c>
    </row>
    <row r="87" spans="1:13" ht="18.95" customHeight="1" x14ac:dyDescent="0.2">
      <c r="A87" s="33" t="s">
        <v>98</v>
      </c>
      <c r="B87" s="34">
        <v>850</v>
      </c>
      <c r="C87" s="35">
        <v>160</v>
      </c>
      <c r="D87" s="36">
        <f t="shared" si="0"/>
        <v>1010</v>
      </c>
      <c r="E87" s="37">
        <v>256</v>
      </c>
      <c r="F87" s="35">
        <v>101</v>
      </c>
      <c r="G87" s="36">
        <f t="shared" si="1"/>
        <v>357</v>
      </c>
      <c r="H87" s="37">
        <v>30</v>
      </c>
      <c r="I87" s="38">
        <f t="shared" si="2"/>
        <v>70</v>
      </c>
      <c r="J87" s="35">
        <v>63</v>
      </c>
      <c r="K87" s="39">
        <f t="shared" si="3"/>
        <v>37</v>
      </c>
      <c r="L87" s="40">
        <f t="shared" si="5"/>
        <v>653</v>
      </c>
      <c r="M87" s="41">
        <f t="shared" si="4"/>
        <v>35.346534653465348</v>
      </c>
    </row>
    <row r="88" spans="1:13" ht="18.95" customHeight="1" x14ac:dyDescent="0.2">
      <c r="A88" s="33" t="s">
        <v>99</v>
      </c>
      <c r="B88" s="34">
        <v>1355</v>
      </c>
      <c r="C88" s="35">
        <v>265</v>
      </c>
      <c r="D88" s="36">
        <f t="shared" si="0"/>
        <v>1620</v>
      </c>
      <c r="E88" s="37">
        <v>861</v>
      </c>
      <c r="F88" s="35">
        <v>113</v>
      </c>
      <c r="G88" s="36">
        <f t="shared" si="1"/>
        <v>974</v>
      </c>
      <c r="H88" s="37">
        <v>64</v>
      </c>
      <c r="I88" s="38">
        <f t="shared" si="2"/>
        <v>36</v>
      </c>
      <c r="J88" s="35">
        <v>43</v>
      </c>
      <c r="K88" s="39">
        <f t="shared" si="3"/>
        <v>57</v>
      </c>
      <c r="L88" s="40">
        <f t="shared" si="5"/>
        <v>646</v>
      </c>
      <c r="M88" s="41">
        <f t="shared" si="4"/>
        <v>60.123456790123456</v>
      </c>
    </row>
    <row r="89" spans="1:13" ht="18.95" customHeight="1" x14ac:dyDescent="0.2">
      <c r="A89" s="33" t="s">
        <v>100</v>
      </c>
      <c r="B89" s="34">
        <v>600</v>
      </c>
      <c r="C89" s="35">
        <v>220</v>
      </c>
      <c r="D89" s="36">
        <f t="shared" si="0"/>
        <v>820</v>
      </c>
      <c r="E89" s="37">
        <v>142</v>
      </c>
      <c r="F89" s="35">
        <v>37</v>
      </c>
      <c r="G89" s="36">
        <f t="shared" si="1"/>
        <v>179</v>
      </c>
      <c r="H89" s="37">
        <v>24</v>
      </c>
      <c r="I89" s="38">
        <f t="shared" si="2"/>
        <v>76</v>
      </c>
      <c r="J89" s="35">
        <v>17</v>
      </c>
      <c r="K89" s="39">
        <f t="shared" si="3"/>
        <v>83</v>
      </c>
      <c r="L89" s="40">
        <f t="shared" si="5"/>
        <v>641</v>
      </c>
      <c r="M89" s="41">
        <f t="shared" si="4"/>
        <v>21.829268292682926</v>
      </c>
    </row>
    <row r="90" spans="1:13" ht="18.95" customHeight="1" x14ac:dyDescent="0.2">
      <c r="A90" s="33" t="s">
        <v>101</v>
      </c>
      <c r="B90" s="34">
        <v>775</v>
      </c>
      <c r="C90" s="35">
        <v>125</v>
      </c>
      <c r="D90" s="36">
        <f t="shared" si="0"/>
        <v>900</v>
      </c>
      <c r="E90" s="37">
        <v>228</v>
      </c>
      <c r="F90" s="35">
        <v>34</v>
      </c>
      <c r="G90" s="36">
        <f t="shared" si="1"/>
        <v>262</v>
      </c>
      <c r="H90" s="37">
        <v>29</v>
      </c>
      <c r="I90" s="38">
        <f t="shared" si="2"/>
        <v>71</v>
      </c>
      <c r="J90" s="35">
        <v>27</v>
      </c>
      <c r="K90" s="39">
        <f t="shared" si="3"/>
        <v>73</v>
      </c>
      <c r="L90" s="40">
        <f t="shared" si="5"/>
        <v>638</v>
      </c>
      <c r="M90" s="41">
        <f t="shared" si="4"/>
        <v>29.111111111111111</v>
      </c>
    </row>
    <row r="91" spans="1:13" ht="18.95" customHeight="1" x14ac:dyDescent="0.2">
      <c r="A91" s="33" t="s">
        <v>102</v>
      </c>
      <c r="B91" s="34">
        <v>1810</v>
      </c>
      <c r="C91" s="35">
        <v>710</v>
      </c>
      <c r="D91" s="36">
        <f t="shared" si="0"/>
        <v>2520</v>
      </c>
      <c r="E91" s="37">
        <v>1640</v>
      </c>
      <c r="F91" s="35">
        <v>270</v>
      </c>
      <c r="G91" s="36">
        <f t="shared" si="1"/>
        <v>1910</v>
      </c>
      <c r="H91" s="37">
        <v>91</v>
      </c>
      <c r="I91" s="38">
        <f t="shared" si="2"/>
        <v>9</v>
      </c>
      <c r="J91" s="35">
        <v>38</v>
      </c>
      <c r="K91" s="39">
        <f t="shared" si="3"/>
        <v>62</v>
      </c>
      <c r="L91" s="40">
        <f t="shared" si="5"/>
        <v>610</v>
      </c>
      <c r="M91" s="41">
        <f t="shared" si="4"/>
        <v>75.793650793650798</v>
      </c>
    </row>
    <row r="92" spans="1:13" ht="18.95" customHeight="1" x14ac:dyDescent="0.2">
      <c r="A92" s="33" t="s">
        <v>103</v>
      </c>
      <c r="B92" s="34">
        <v>1380</v>
      </c>
      <c r="C92" s="35">
        <v>530</v>
      </c>
      <c r="D92" s="36">
        <f t="shared" si="0"/>
        <v>1910</v>
      </c>
      <c r="E92" s="37">
        <v>1055</v>
      </c>
      <c r="F92" s="35">
        <v>246</v>
      </c>
      <c r="G92" s="36">
        <f t="shared" si="1"/>
        <v>1301</v>
      </c>
      <c r="H92" s="37">
        <v>76</v>
      </c>
      <c r="I92" s="38">
        <f t="shared" si="2"/>
        <v>24</v>
      </c>
      <c r="J92" s="35">
        <v>46</v>
      </c>
      <c r="K92" s="39">
        <f t="shared" si="3"/>
        <v>54</v>
      </c>
      <c r="L92" s="40">
        <f t="shared" si="5"/>
        <v>609</v>
      </c>
      <c r="M92" s="41">
        <f t="shared" si="4"/>
        <v>68.1151832460733</v>
      </c>
    </row>
    <row r="93" spans="1:13" ht="18.95" customHeight="1" x14ac:dyDescent="0.2">
      <c r="A93" s="33" t="s">
        <v>104</v>
      </c>
      <c r="B93" s="34">
        <v>1380</v>
      </c>
      <c r="C93" s="35">
        <v>510</v>
      </c>
      <c r="D93" s="36">
        <f t="shared" si="0"/>
        <v>1890</v>
      </c>
      <c r="E93" s="37">
        <v>1055</v>
      </c>
      <c r="F93" s="35">
        <v>232</v>
      </c>
      <c r="G93" s="36">
        <f t="shared" si="1"/>
        <v>1287</v>
      </c>
      <c r="H93" s="37">
        <v>76</v>
      </c>
      <c r="I93" s="38">
        <f t="shared" si="2"/>
        <v>24</v>
      </c>
      <c r="J93" s="35">
        <v>45</v>
      </c>
      <c r="K93" s="39">
        <f t="shared" si="3"/>
        <v>55</v>
      </c>
      <c r="L93" s="40">
        <f t="shared" si="5"/>
        <v>603</v>
      </c>
      <c r="M93" s="41">
        <f t="shared" si="4"/>
        <v>68.095238095238102</v>
      </c>
    </row>
    <row r="94" spans="1:13" ht="18.95" customHeight="1" x14ac:dyDescent="0.2">
      <c r="A94" s="33" t="s">
        <v>105</v>
      </c>
      <c r="B94" s="34">
        <v>660</v>
      </c>
      <c r="C94" s="35">
        <v>230</v>
      </c>
      <c r="D94" s="36">
        <f t="shared" si="0"/>
        <v>890</v>
      </c>
      <c r="E94" s="37">
        <v>249</v>
      </c>
      <c r="F94" s="35">
        <v>41</v>
      </c>
      <c r="G94" s="36">
        <f t="shared" si="1"/>
        <v>290</v>
      </c>
      <c r="H94" s="37">
        <v>38</v>
      </c>
      <c r="I94" s="38">
        <f t="shared" si="2"/>
        <v>62</v>
      </c>
      <c r="J94" s="35">
        <v>18</v>
      </c>
      <c r="K94" s="39">
        <f t="shared" si="3"/>
        <v>82</v>
      </c>
      <c r="L94" s="40">
        <f t="shared" si="5"/>
        <v>600</v>
      </c>
      <c r="M94" s="41">
        <f t="shared" si="4"/>
        <v>32.584269662921351</v>
      </c>
    </row>
    <row r="95" spans="1:13" ht="18.95" customHeight="1" x14ac:dyDescent="0.2">
      <c r="A95" s="33" t="s">
        <v>106</v>
      </c>
      <c r="B95" s="34">
        <v>2100</v>
      </c>
      <c r="C95" s="35">
        <v>790</v>
      </c>
      <c r="D95" s="36">
        <f t="shared" si="0"/>
        <v>2890</v>
      </c>
      <c r="E95" s="37">
        <v>1872</v>
      </c>
      <c r="F95" s="35">
        <v>432</v>
      </c>
      <c r="G95" s="36">
        <f t="shared" si="1"/>
        <v>2304</v>
      </c>
      <c r="H95" s="37">
        <v>89</v>
      </c>
      <c r="I95" s="38">
        <f t="shared" si="2"/>
        <v>11</v>
      </c>
      <c r="J95" s="35">
        <v>55</v>
      </c>
      <c r="K95" s="39">
        <f t="shared" si="3"/>
        <v>45</v>
      </c>
      <c r="L95" s="40">
        <f t="shared" si="5"/>
        <v>586</v>
      </c>
      <c r="M95" s="41">
        <f t="shared" si="4"/>
        <v>79.72318339100346</v>
      </c>
    </row>
    <row r="96" spans="1:13" ht="18.95" customHeight="1" x14ac:dyDescent="0.2">
      <c r="A96" s="33" t="s">
        <v>107</v>
      </c>
      <c r="B96" s="34">
        <v>620</v>
      </c>
      <c r="C96" s="35">
        <v>220</v>
      </c>
      <c r="D96" s="36">
        <f t="shared" si="0"/>
        <v>840</v>
      </c>
      <c r="E96" s="37">
        <v>230</v>
      </c>
      <c r="F96" s="35">
        <v>31</v>
      </c>
      <c r="G96" s="36">
        <f t="shared" si="1"/>
        <v>261</v>
      </c>
      <c r="H96" s="37">
        <v>37</v>
      </c>
      <c r="I96" s="38">
        <f t="shared" si="2"/>
        <v>63</v>
      </c>
      <c r="J96" s="35">
        <v>14</v>
      </c>
      <c r="K96" s="39">
        <f t="shared" si="3"/>
        <v>86</v>
      </c>
      <c r="L96" s="40">
        <f t="shared" si="5"/>
        <v>579</v>
      </c>
      <c r="M96" s="41">
        <f t="shared" si="4"/>
        <v>31.071428571428573</v>
      </c>
    </row>
    <row r="97" spans="1:13" ht="18.95" customHeight="1" x14ac:dyDescent="0.2">
      <c r="A97" s="33" t="s">
        <v>108</v>
      </c>
      <c r="B97" s="34">
        <v>1010</v>
      </c>
      <c r="C97" s="35">
        <v>360</v>
      </c>
      <c r="D97" s="36">
        <f t="shared" si="0"/>
        <v>1370</v>
      </c>
      <c r="E97" s="37">
        <v>643</v>
      </c>
      <c r="F97" s="35">
        <v>157</v>
      </c>
      <c r="G97" s="36">
        <f t="shared" si="1"/>
        <v>800</v>
      </c>
      <c r="H97" s="37">
        <v>64</v>
      </c>
      <c r="I97" s="38">
        <f t="shared" si="2"/>
        <v>36</v>
      </c>
      <c r="J97" s="35">
        <v>44</v>
      </c>
      <c r="K97" s="39">
        <f t="shared" si="3"/>
        <v>56</v>
      </c>
      <c r="L97" s="40">
        <f t="shared" si="5"/>
        <v>570</v>
      </c>
      <c r="M97" s="41">
        <f t="shared" si="4"/>
        <v>58.394160583941606</v>
      </c>
    </row>
    <row r="98" spans="1:13" ht="18.95" customHeight="1" x14ac:dyDescent="0.2">
      <c r="A98" s="33" t="s">
        <v>109</v>
      </c>
      <c r="B98" s="34">
        <v>1700</v>
      </c>
      <c r="C98" s="35">
        <v>640</v>
      </c>
      <c r="D98" s="36">
        <f t="shared" si="0"/>
        <v>2340</v>
      </c>
      <c r="E98" s="37">
        <v>1478</v>
      </c>
      <c r="F98" s="35">
        <v>294</v>
      </c>
      <c r="G98" s="36">
        <f t="shared" si="1"/>
        <v>1772</v>
      </c>
      <c r="H98" s="37">
        <v>87</v>
      </c>
      <c r="I98" s="38">
        <f t="shared" si="2"/>
        <v>13</v>
      </c>
      <c r="J98" s="35">
        <v>46</v>
      </c>
      <c r="K98" s="39">
        <f t="shared" si="3"/>
        <v>54</v>
      </c>
      <c r="L98" s="40">
        <f t="shared" si="5"/>
        <v>568</v>
      </c>
      <c r="M98" s="41">
        <f t="shared" si="4"/>
        <v>75.726495726495727</v>
      </c>
    </row>
    <row r="99" spans="1:13" ht="18.95" customHeight="1" x14ac:dyDescent="0.2">
      <c r="A99" s="33" t="s">
        <v>110</v>
      </c>
      <c r="B99" s="34">
        <v>770</v>
      </c>
      <c r="C99" s="35">
        <v>280</v>
      </c>
      <c r="D99" s="36">
        <f t="shared" si="0"/>
        <v>1050</v>
      </c>
      <c r="E99" s="37">
        <v>375</v>
      </c>
      <c r="F99" s="35">
        <v>120</v>
      </c>
      <c r="G99" s="36">
        <f t="shared" si="1"/>
        <v>495</v>
      </c>
      <c r="H99" s="37">
        <v>49</v>
      </c>
      <c r="I99" s="38">
        <f t="shared" si="2"/>
        <v>51</v>
      </c>
      <c r="J99" s="35">
        <v>43</v>
      </c>
      <c r="K99" s="39">
        <f t="shared" si="3"/>
        <v>57</v>
      </c>
      <c r="L99" s="40">
        <f t="shared" si="5"/>
        <v>555</v>
      </c>
      <c r="M99" s="41">
        <f t="shared" si="4"/>
        <v>47.142857142857146</v>
      </c>
    </row>
    <row r="100" spans="1:13" ht="18.95" customHeight="1" x14ac:dyDescent="0.2">
      <c r="A100" s="33" t="s">
        <v>111</v>
      </c>
      <c r="B100" s="34">
        <v>670</v>
      </c>
      <c r="C100" s="35">
        <v>240</v>
      </c>
      <c r="D100" s="36">
        <f t="shared" si="0"/>
        <v>910</v>
      </c>
      <c r="E100" s="37">
        <v>264</v>
      </c>
      <c r="F100" s="35">
        <v>97</v>
      </c>
      <c r="G100" s="36">
        <f t="shared" si="1"/>
        <v>361</v>
      </c>
      <c r="H100" s="37">
        <v>39</v>
      </c>
      <c r="I100" s="38">
        <f t="shared" si="2"/>
        <v>61</v>
      </c>
      <c r="J100" s="35">
        <v>40</v>
      </c>
      <c r="K100" s="39">
        <f t="shared" si="3"/>
        <v>60</v>
      </c>
      <c r="L100" s="40">
        <f t="shared" si="5"/>
        <v>549</v>
      </c>
      <c r="M100" s="41">
        <f t="shared" si="4"/>
        <v>39.670329670329672</v>
      </c>
    </row>
    <row r="101" spans="1:13" ht="18.95" customHeight="1" x14ac:dyDescent="0.2">
      <c r="A101" s="33" t="s">
        <v>112</v>
      </c>
      <c r="B101" s="34">
        <v>710</v>
      </c>
      <c r="C101" s="35">
        <v>170</v>
      </c>
      <c r="D101" s="36">
        <f t="shared" si="0"/>
        <v>880</v>
      </c>
      <c r="E101" s="37">
        <v>274</v>
      </c>
      <c r="F101" s="35">
        <v>68</v>
      </c>
      <c r="G101" s="36">
        <f t="shared" si="1"/>
        <v>342</v>
      </c>
      <c r="H101" s="37">
        <v>39</v>
      </c>
      <c r="I101" s="38">
        <f t="shared" si="2"/>
        <v>61</v>
      </c>
      <c r="J101" s="35">
        <v>40</v>
      </c>
      <c r="K101" s="39">
        <f t="shared" si="3"/>
        <v>60</v>
      </c>
      <c r="L101" s="40">
        <f t="shared" si="5"/>
        <v>538</v>
      </c>
      <c r="M101" s="41">
        <f t="shared" si="4"/>
        <v>38.863636363636367</v>
      </c>
    </row>
    <row r="102" spans="1:13" ht="18.95" customHeight="1" x14ac:dyDescent="0.2">
      <c r="A102" s="33" t="s">
        <v>113</v>
      </c>
      <c r="B102" s="34">
        <v>1060</v>
      </c>
      <c r="C102" s="35">
        <v>390</v>
      </c>
      <c r="D102" s="36">
        <f t="shared" si="0"/>
        <v>1450</v>
      </c>
      <c r="E102" s="37">
        <v>792</v>
      </c>
      <c r="F102" s="35">
        <v>131</v>
      </c>
      <c r="G102" s="36">
        <f t="shared" si="1"/>
        <v>923</v>
      </c>
      <c r="H102" s="37">
        <v>75</v>
      </c>
      <c r="I102" s="38">
        <f t="shared" si="2"/>
        <v>25</v>
      </c>
      <c r="J102" s="35">
        <v>34</v>
      </c>
      <c r="K102" s="39">
        <f t="shared" si="3"/>
        <v>66</v>
      </c>
      <c r="L102" s="40">
        <f t="shared" si="5"/>
        <v>527</v>
      </c>
      <c r="M102" s="41">
        <f t="shared" si="4"/>
        <v>63.655172413793103</v>
      </c>
    </row>
    <row r="103" spans="1:13" ht="18.95" customHeight="1" x14ac:dyDescent="0.2">
      <c r="A103" s="33" t="s">
        <v>114</v>
      </c>
      <c r="B103" s="34">
        <v>530</v>
      </c>
      <c r="C103" s="35">
        <v>180</v>
      </c>
      <c r="D103" s="36">
        <f t="shared" si="0"/>
        <v>710</v>
      </c>
      <c r="E103" s="37">
        <v>144</v>
      </c>
      <c r="F103" s="35">
        <v>39</v>
      </c>
      <c r="G103" s="36">
        <f t="shared" si="1"/>
        <v>183</v>
      </c>
      <c r="H103" s="37">
        <v>27</v>
      </c>
      <c r="I103" s="38">
        <f t="shared" si="2"/>
        <v>73</v>
      </c>
      <c r="J103" s="35">
        <v>22</v>
      </c>
      <c r="K103" s="39">
        <f t="shared" si="3"/>
        <v>78</v>
      </c>
      <c r="L103" s="40">
        <f t="shared" si="5"/>
        <v>527</v>
      </c>
      <c r="M103" s="41">
        <f t="shared" si="4"/>
        <v>25.774647887323944</v>
      </c>
    </row>
    <row r="104" spans="1:13" ht="18.95" customHeight="1" x14ac:dyDescent="0.2">
      <c r="A104" s="33" t="s">
        <v>115</v>
      </c>
      <c r="B104" s="34">
        <v>620</v>
      </c>
      <c r="C104" s="35">
        <v>220</v>
      </c>
      <c r="D104" s="36">
        <f t="shared" si="0"/>
        <v>840</v>
      </c>
      <c r="E104" s="37">
        <v>244</v>
      </c>
      <c r="F104" s="35">
        <v>72</v>
      </c>
      <c r="G104" s="36">
        <f t="shared" si="1"/>
        <v>316</v>
      </c>
      <c r="H104" s="37">
        <v>39</v>
      </c>
      <c r="I104" s="38">
        <f t="shared" si="2"/>
        <v>61</v>
      </c>
      <c r="J104" s="35">
        <v>33</v>
      </c>
      <c r="K104" s="39">
        <f t="shared" si="3"/>
        <v>67</v>
      </c>
      <c r="L104" s="40">
        <f t="shared" si="5"/>
        <v>524</v>
      </c>
      <c r="M104" s="41">
        <f t="shared" si="4"/>
        <v>37.61904761904762</v>
      </c>
    </row>
    <row r="105" spans="1:13" ht="18.95" customHeight="1" x14ac:dyDescent="0.2">
      <c r="A105" s="33" t="s">
        <v>116</v>
      </c>
      <c r="B105" s="34">
        <v>1135</v>
      </c>
      <c r="C105" s="35">
        <v>405</v>
      </c>
      <c r="D105" s="36">
        <f t="shared" si="0"/>
        <v>1540</v>
      </c>
      <c r="E105" s="37">
        <v>873</v>
      </c>
      <c r="F105" s="35">
        <v>153</v>
      </c>
      <c r="G105" s="36">
        <f t="shared" si="1"/>
        <v>1026</v>
      </c>
      <c r="H105" s="37">
        <v>77</v>
      </c>
      <c r="I105" s="38">
        <f t="shared" si="2"/>
        <v>23</v>
      </c>
      <c r="J105" s="35">
        <v>38</v>
      </c>
      <c r="K105" s="39">
        <f t="shared" si="3"/>
        <v>62</v>
      </c>
      <c r="L105" s="40">
        <f t="shared" si="5"/>
        <v>514</v>
      </c>
      <c r="M105" s="41">
        <f t="shared" si="4"/>
        <v>66.623376623376629</v>
      </c>
    </row>
    <row r="106" spans="1:13" ht="18.95" customHeight="1" x14ac:dyDescent="0.2">
      <c r="A106" s="33" t="s">
        <v>117</v>
      </c>
      <c r="B106" s="34">
        <v>1175</v>
      </c>
      <c r="C106" s="35">
        <v>425</v>
      </c>
      <c r="D106" s="36">
        <f t="shared" si="0"/>
        <v>1600</v>
      </c>
      <c r="E106" s="37">
        <v>914</v>
      </c>
      <c r="F106" s="35">
        <v>176</v>
      </c>
      <c r="G106" s="36">
        <f t="shared" si="1"/>
        <v>1090</v>
      </c>
      <c r="H106" s="37">
        <v>78</v>
      </c>
      <c r="I106" s="38">
        <f t="shared" si="2"/>
        <v>22</v>
      </c>
      <c r="J106" s="35">
        <v>41</v>
      </c>
      <c r="K106" s="39">
        <f t="shared" si="3"/>
        <v>59</v>
      </c>
      <c r="L106" s="40">
        <f t="shared" si="5"/>
        <v>510</v>
      </c>
      <c r="M106" s="41">
        <f t="shared" si="4"/>
        <v>68.125</v>
      </c>
    </row>
    <row r="107" spans="1:13" ht="18.95" customHeight="1" x14ac:dyDescent="0.2">
      <c r="A107" s="33" t="s">
        <v>118</v>
      </c>
      <c r="B107" s="34">
        <v>810</v>
      </c>
      <c r="C107" s="35">
        <v>310</v>
      </c>
      <c r="D107" s="36">
        <f t="shared" si="0"/>
        <v>1120</v>
      </c>
      <c r="E107" s="37">
        <v>472</v>
      </c>
      <c r="F107" s="35">
        <v>147</v>
      </c>
      <c r="G107" s="36">
        <f t="shared" si="1"/>
        <v>619</v>
      </c>
      <c r="H107" s="37">
        <v>58</v>
      </c>
      <c r="I107" s="38">
        <f t="shared" si="2"/>
        <v>42</v>
      </c>
      <c r="J107" s="35">
        <v>47</v>
      </c>
      <c r="K107" s="39">
        <f t="shared" si="3"/>
        <v>53</v>
      </c>
      <c r="L107" s="40">
        <f t="shared" si="5"/>
        <v>501</v>
      </c>
      <c r="M107" s="41">
        <f t="shared" si="4"/>
        <v>55.267857142857146</v>
      </c>
    </row>
    <row r="108" spans="1:13" ht="18.95" customHeight="1" x14ac:dyDescent="0.2">
      <c r="A108" s="33" t="s">
        <v>119</v>
      </c>
      <c r="B108" s="34">
        <v>1840</v>
      </c>
      <c r="C108" s="35">
        <v>620</v>
      </c>
      <c r="D108" s="36">
        <f t="shared" si="0"/>
        <v>2460</v>
      </c>
      <c r="E108" s="37">
        <v>1674</v>
      </c>
      <c r="F108" s="35">
        <v>305</v>
      </c>
      <c r="G108" s="36">
        <f t="shared" si="1"/>
        <v>1979</v>
      </c>
      <c r="H108" s="37">
        <v>91</v>
      </c>
      <c r="I108" s="38">
        <f t="shared" si="2"/>
        <v>9</v>
      </c>
      <c r="J108" s="35">
        <v>49</v>
      </c>
      <c r="K108" s="39">
        <f t="shared" si="3"/>
        <v>51</v>
      </c>
      <c r="L108" s="40">
        <f t="shared" si="5"/>
        <v>481</v>
      </c>
      <c r="M108" s="41">
        <f t="shared" si="4"/>
        <v>80.447154471544721</v>
      </c>
    </row>
    <row r="109" spans="1:13" ht="18.95" customHeight="1" x14ac:dyDescent="0.2">
      <c r="A109" s="33" t="s">
        <v>120</v>
      </c>
      <c r="B109" s="34">
        <v>1170</v>
      </c>
      <c r="C109" s="35">
        <v>440</v>
      </c>
      <c r="D109" s="36">
        <f t="shared" si="0"/>
        <v>1610</v>
      </c>
      <c r="E109" s="37">
        <v>933</v>
      </c>
      <c r="F109" s="35">
        <v>201</v>
      </c>
      <c r="G109" s="36">
        <f t="shared" si="1"/>
        <v>1134</v>
      </c>
      <c r="H109" s="37">
        <v>80</v>
      </c>
      <c r="I109" s="38">
        <f t="shared" si="2"/>
        <v>20</v>
      </c>
      <c r="J109" s="35">
        <v>46</v>
      </c>
      <c r="K109" s="39">
        <f t="shared" si="3"/>
        <v>54</v>
      </c>
      <c r="L109" s="40">
        <f t="shared" si="5"/>
        <v>476</v>
      </c>
      <c r="M109" s="41">
        <f t="shared" si="4"/>
        <v>70.434782608695656</v>
      </c>
    </row>
    <row r="110" spans="1:13" ht="18.95" customHeight="1" x14ac:dyDescent="0.2">
      <c r="A110" s="33" t="s">
        <v>121</v>
      </c>
      <c r="B110" s="34">
        <v>1100</v>
      </c>
      <c r="C110" s="35">
        <v>410</v>
      </c>
      <c r="D110" s="36">
        <f t="shared" si="0"/>
        <v>1510</v>
      </c>
      <c r="E110" s="37">
        <v>867</v>
      </c>
      <c r="F110" s="35">
        <v>177</v>
      </c>
      <c r="G110" s="36">
        <f t="shared" si="1"/>
        <v>1044</v>
      </c>
      <c r="H110" s="37">
        <v>79</v>
      </c>
      <c r="I110" s="38">
        <f t="shared" si="2"/>
        <v>21</v>
      </c>
      <c r="J110" s="35">
        <v>43</v>
      </c>
      <c r="K110" s="39">
        <f t="shared" si="3"/>
        <v>57</v>
      </c>
      <c r="L110" s="40">
        <f t="shared" si="5"/>
        <v>466</v>
      </c>
      <c r="M110" s="41">
        <f t="shared" si="4"/>
        <v>69.139072847682115</v>
      </c>
    </row>
    <row r="111" spans="1:13" ht="18.95" customHeight="1" x14ac:dyDescent="0.2">
      <c r="A111" s="33" t="s">
        <v>122</v>
      </c>
      <c r="B111" s="34">
        <v>1400</v>
      </c>
      <c r="C111" s="35">
        <v>480</v>
      </c>
      <c r="D111" s="36">
        <f t="shared" si="0"/>
        <v>1880</v>
      </c>
      <c r="E111" s="37">
        <v>1178</v>
      </c>
      <c r="F111" s="35">
        <v>239</v>
      </c>
      <c r="G111" s="36">
        <f t="shared" si="1"/>
        <v>1417</v>
      </c>
      <c r="H111" s="37">
        <v>84</v>
      </c>
      <c r="I111" s="38">
        <f t="shared" si="2"/>
        <v>16</v>
      </c>
      <c r="J111" s="35">
        <v>50</v>
      </c>
      <c r="K111" s="39">
        <f t="shared" si="3"/>
        <v>50</v>
      </c>
      <c r="L111" s="40">
        <f t="shared" si="5"/>
        <v>463</v>
      </c>
      <c r="M111" s="41">
        <f t="shared" si="4"/>
        <v>75.372340425531917</v>
      </c>
    </row>
    <row r="112" spans="1:13" ht="18.95" customHeight="1" x14ac:dyDescent="0.2">
      <c r="A112" s="33" t="s">
        <v>123</v>
      </c>
      <c r="B112" s="34">
        <v>810</v>
      </c>
      <c r="C112" s="35">
        <v>280</v>
      </c>
      <c r="D112" s="36">
        <f t="shared" si="0"/>
        <v>1090</v>
      </c>
      <c r="E112" s="37">
        <v>524</v>
      </c>
      <c r="F112" s="35">
        <v>105</v>
      </c>
      <c r="G112" s="36">
        <f t="shared" si="1"/>
        <v>629</v>
      </c>
      <c r="H112" s="37">
        <v>65</v>
      </c>
      <c r="I112" s="38">
        <f t="shared" si="2"/>
        <v>35</v>
      </c>
      <c r="J112" s="35">
        <v>38</v>
      </c>
      <c r="K112" s="39">
        <f t="shared" si="3"/>
        <v>62</v>
      </c>
      <c r="L112" s="40">
        <f t="shared" si="5"/>
        <v>461</v>
      </c>
      <c r="M112" s="41">
        <f t="shared" si="4"/>
        <v>57.706422018348626</v>
      </c>
    </row>
    <row r="113" spans="1:13" ht="18.95" customHeight="1" x14ac:dyDescent="0.2">
      <c r="A113" s="33" t="s">
        <v>124</v>
      </c>
      <c r="B113" s="34">
        <v>1080</v>
      </c>
      <c r="C113" s="35">
        <v>440</v>
      </c>
      <c r="D113" s="36">
        <f t="shared" si="0"/>
        <v>1520</v>
      </c>
      <c r="E113" s="37">
        <v>854</v>
      </c>
      <c r="F113" s="35">
        <v>205</v>
      </c>
      <c r="G113" s="36">
        <f t="shared" si="1"/>
        <v>1059</v>
      </c>
      <c r="H113" s="37">
        <v>79</v>
      </c>
      <c r="I113" s="38">
        <f t="shared" si="2"/>
        <v>21</v>
      </c>
      <c r="J113" s="35">
        <v>47</v>
      </c>
      <c r="K113" s="39">
        <f t="shared" si="3"/>
        <v>53</v>
      </c>
      <c r="L113" s="40">
        <f t="shared" si="5"/>
        <v>461</v>
      </c>
      <c r="M113" s="41">
        <f t="shared" si="4"/>
        <v>69.671052631578945</v>
      </c>
    </row>
    <row r="114" spans="1:13" ht="18.95" customHeight="1" x14ac:dyDescent="0.2">
      <c r="A114" s="33" t="s">
        <v>125</v>
      </c>
      <c r="B114" s="34">
        <v>1170</v>
      </c>
      <c r="C114" s="35">
        <v>380</v>
      </c>
      <c r="D114" s="36">
        <f t="shared" si="0"/>
        <v>1550</v>
      </c>
      <c r="E114" s="37">
        <v>931</v>
      </c>
      <c r="F114" s="35">
        <v>162</v>
      </c>
      <c r="G114" s="36">
        <f t="shared" si="1"/>
        <v>1093</v>
      </c>
      <c r="H114" s="37">
        <v>80</v>
      </c>
      <c r="I114" s="38">
        <f t="shared" si="2"/>
        <v>20</v>
      </c>
      <c r="J114" s="35">
        <v>43</v>
      </c>
      <c r="K114" s="39">
        <f t="shared" si="3"/>
        <v>57</v>
      </c>
      <c r="L114" s="40">
        <f t="shared" si="5"/>
        <v>457</v>
      </c>
      <c r="M114" s="41">
        <f t="shared" si="4"/>
        <v>70.516129032258064</v>
      </c>
    </row>
    <row r="115" spans="1:13" ht="18.95" customHeight="1" x14ac:dyDescent="0.2">
      <c r="A115" s="33" t="s">
        <v>126</v>
      </c>
      <c r="B115" s="34">
        <v>1120</v>
      </c>
      <c r="C115" s="35">
        <v>420</v>
      </c>
      <c r="D115" s="36">
        <f t="shared" si="0"/>
        <v>1540</v>
      </c>
      <c r="E115" s="37">
        <v>904</v>
      </c>
      <c r="F115" s="35">
        <v>195</v>
      </c>
      <c r="G115" s="36">
        <f t="shared" si="1"/>
        <v>1099</v>
      </c>
      <c r="H115" s="37">
        <v>81</v>
      </c>
      <c r="I115" s="38">
        <f t="shared" si="2"/>
        <v>19</v>
      </c>
      <c r="J115" s="35">
        <v>46</v>
      </c>
      <c r="K115" s="39">
        <f t="shared" si="3"/>
        <v>54</v>
      </c>
      <c r="L115" s="40">
        <f t="shared" si="5"/>
        <v>441</v>
      </c>
      <c r="M115" s="41">
        <f t="shared" si="4"/>
        <v>71.36363636363636</v>
      </c>
    </row>
    <row r="116" spans="1:13" ht="18.95" customHeight="1" x14ac:dyDescent="0.2">
      <c r="A116" s="33" t="s">
        <v>127</v>
      </c>
      <c r="B116" s="34">
        <v>530</v>
      </c>
      <c r="C116" s="35">
        <v>210</v>
      </c>
      <c r="D116" s="36">
        <f t="shared" si="0"/>
        <v>740</v>
      </c>
      <c r="E116" s="37">
        <v>212</v>
      </c>
      <c r="F116" s="35">
        <v>92</v>
      </c>
      <c r="G116" s="36">
        <f t="shared" si="1"/>
        <v>304</v>
      </c>
      <c r="H116" s="37">
        <v>40</v>
      </c>
      <c r="I116" s="38">
        <f t="shared" si="2"/>
        <v>60</v>
      </c>
      <c r="J116" s="35">
        <v>44</v>
      </c>
      <c r="K116" s="39">
        <f t="shared" si="3"/>
        <v>56</v>
      </c>
      <c r="L116" s="40">
        <f t="shared" si="5"/>
        <v>436</v>
      </c>
      <c r="M116" s="41">
        <f t="shared" si="4"/>
        <v>41.081081081081081</v>
      </c>
    </row>
    <row r="117" spans="1:13" ht="18.95" customHeight="1" x14ac:dyDescent="0.2">
      <c r="A117" s="33" t="s">
        <v>128</v>
      </c>
      <c r="B117" s="34">
        <v>845</v>
      </c>
      <c r="C117" s="35">
        <v>315</v>
      </c>
      <c r="D117" s="36">
        <f t="shared" si="0"/>
        <v>1160</v>
      </c>
      <c r="E117" s="37">
        <v>604</v>
      </c>
      <c r="F117" s="35">
        <v>123</v>
      </c>
      <c r="G117" s="36">
        <f t="shared" si="1"/>
        <v>727</v>
      </c>
      <c r="H117" s="37">
        <v>71</v>
      </c>
      <c r="I117" s="38">
        <f t="shared" si="2"/>
        <v>29</v>
      </c>
      <c r="J117" s="35">
        <v>39</v>
      </c>
      <c r="K117" s="39">
        <f t="shared" si="3"/>
        <v>61</v>
      </c>
      <c r="L117" s="40">
        <f t="shared" si="5"/>
        <v>433</v>
      </c>
      <c r="M117" s="41">
        <f t="shared" si="4"/>
        <v>62.672413793103445</v>
      </c>
    </row>
    <row r="118" spans="1:13" ht="18.95" customHeight="1" x14ac:dyDescent="0.2">
      <c r="A118" s="33" t="s">
        <v>129</v>
      </c>
      <c r="B118" s="34">
        <v>940</v>
      </c>
      <c r="C118" s="35">
        <v>300</v>
      </c>
      <c r="D118" s="36">
        <f t="shared" si="0"/>
        <v>1240</v>
      </c>
      <c r="E118" s="37">
        <v>690</v>
      </c>
      <c r="F118" s="35">
        <v>120</v>
      </c>
      <c r="G118" s="36">
        <f t="shared" si="1"/>
        <v>810</v>
      </c>
      <c r="H118" s="37">
        <v>73</v>
      </c>
      <c r="I118" s="38">
        <f t="shared" si="2"/>
        <v>27</v>
      </c>
      <c r="J118" s="35">
        <v>40</v>
      </c>
      <c r="K118" s="39">
        <f t="shared" si="3"/>
        <v>60</v>
      </c>
      <c r="L118" s="40">
        <f t="shared" si="5"/>
        <v>430</v>
      </c>
      <c r="M118" s="41">
        <f t="shared" si="4"/>
        <v>65.322580645161295</v>
      </c>
    </row>
    <row r="119" spans="1:13" ht="18.95" customHeight="1" x14ac:dyDescent="0.2">
      <c r="A119" s="33" t="s">
        <v>130</v>
      </c>
      <c r="B119" s="34">
        <v>1920</v>
      </c>
      <c r="C119" s="35">
        <v>700</v>
      </c>
      <c r="D119" s="36">
        <f t="shared" si="0"/>
        <v>2620</v>
      </c>
      <c r="E119" s="37">
        <v>1884</v>
      </c>
      <c r="F119" s="35">
        <v>309</v>
      </c>
      <c r="G119" s="36">
        <f t="shared" si="1"/>
        <v>2193</v>
      </c>
      <c r="H119" s="37">
        <v>98</v>
      </c>
      <c r="I119" s="38">
        <f t="shared" si="2"/>
        <v>2</v>
      </c>
      <c r="J119" s="35">
        <v>44</v>
      </c>
      <c r="K119" s="39">
        <f t="shared" si="3"/>
        <v>56</v>
      </c>
      <c r="L119" s="40">
        <f t="shared" si="5"/>
        <v>427</v>
      </c>
      <c r="M119" s="41">
        <f t="shared" si="4"/>
        <v>83.702290076335885</v>
      </c>
    </row>
    <row r="120" spans="1:13" ht="18.95" customHeight="1" x14ac:dyDescent="0.2">
      <c r="A120" s="33" t="s">
        <v>131</v>
      </c>
      <c r="B120" s="34">
        <v>743</v>
      </c>
      <c r="C120" s="35">
        <v>223</v>
      </c>
      <c r="D120" s="36">
        <f t="shared" si="0"/>
        <v>966</v>
      </c>
      <c r="E120" s="37">
        <v>452</v>
      </c>
      <c r="F120" s="35">
        <v>88</v>
      </c>
      <c r="G120" s="36">
        <f t="shared" si="1"/>
        <v>540</v>
      </c>
      <c r="H120" s="37">
        <v>61</v>
      </c>
      <c r="I120" s="38">
        <f t="shared" si="2"/>
        <v>39</v>
      </c>
      <c r="J120" s="35">
        <v>39</v>
      </c>
      <c r="K120" s="39">
        <f t="shared" si="3"/>
        <v>61</v>
      </c>
      <c r="L120" s="40">
        <f t="shared" si="5"/>
        <v>426</v>
      </c>
      <c r="M120" s="41">
        <f t="shared" si="4"/>
        <v>55.900621118012424</v>
      </c>
    </row>
    <row r="121" spans="1:13" ht="18.95" customHeight="1" x14ac:dyDescent="0.2">
      <c r="A121" s="33" t="s">
        <v>132</v>
      </c>
      <c r="B121" s="34">
        <v>1740</v>
      </c>
      <c r="C121" s="35">
        <v>670</v>
      </c>
      <c r="D121" s="36">
        <f t="shared" si="0"/>
        <v>2410</v>
      </c>
      <c r="E121" s="37">
        <v>1428</v>
      </c>
      <c r="F121" s="35">
        <v>558</v>
      </c>
      <c r="G121" s="36">
        <f t="shared" si="1"/>
        <v>1986</v>
      </c>
      <c r="H121" s="37">
        <v>82</v>
      </c>
      <c r="I121" s="38">
        <f t="shared" si="2"/>
        <v>18</v>
      </c>
      <c r="J121" s="35">
        <v>83</v>
      </c>
      <c r="K121" s="39">
        <f t="shared" si="3"/>
        <v>17</v>
      </c>
      <c r="L121" s="40">
        <f t="shared" si="5"/>
        <v>424</v>
      </c>
      <c r="M121" s="41">
        <f t="shared" si="4"/>
        <v>82.406639004149383</v>
      </c>
    </row>
    <row r="122" spans="1:13" ht="18.95" customHeight="1" x14ac:dyDescent="0.2">
      <c r="A122" s="33" t="s">
        <v>133</v>
      </c>
      <c r="B122" s="34">
        <v>1090</v>
      </c>
      <c r="C122" s="35">
        <v>390</v>
      </c>
      <c r="D122" s="36">
        <f t="shared" si="0"/>
        <v>1480</v>
      </c>
      <c r="E122" s="37">
        <v>877</v>
      </c>
      <c r="F122" s="35">
        <v>188</v>
      </c>
      <c r="G122" s="36">
        <f t="shared" si="1"/>
        <v>1065</v>
      </c>
      <c r="H122" s="37">
        <v>80</v>
      </c>
      <c r="I122" s="38">
        <f t="shared" si="2"/>
        <v>20</v>
      </c>
      <c r="J122" s="35">
        <v>48</v>
      </c>
      <c r="K122" s="39">
        <f t="shared" si="3"/>
        <v>52</v>
      </c>
      <c r="L122" s="40">
        <f t="shared" si="5"/>
        <v>415</v>
      </c>
      <c r="M122" s="41">
        <f t="shared" si="4"/>
        <v>71.959459459459453</v>
      </c>
    </row>
    <row r="123" spans="1:13" ht="18.95" customHeight="1" x14ac:dyDescent="0.2">
      <c r="A123" s="33" t="s">
        <v>134</v>
      </c>
      <c r="B123" s="34">
        <v>390</v>
      </c>
      <c r="C123" s="35">
        <v>130</v>
      </c>
      <c r="D123" s="36">
        <f t="shared" si="0"/>
        <v>520</v>
      </c>
      <c r="E123" s="37">
        <v>81</v>
      </c>
      <c r="F123" s="35">
        <v>26</v>
      </c>
      <c r="G123" s="36">
        <f t="shared" si="1"/>
        <v>107</v>
      </c>
      <c r="H123" s="37">
        <v>21</v>
      </c>
      <c r="I123" s="38">
        <f t="shared" si="2"/>
        <v>79</v>
      </c>
      <c r="J123" s="35">
        <v>20</v>
      </c>
      <c r="K123" s="39">
        <f t="shared" si="3"/>
        <v>80</v>
      </c>
      <c r="L123" s="40">
        <f t="shared" si="5"/>
        <v>413</v>
      </c>
      <c r="M123" s="41">
        <f t="shared" si="4"/>
        <v>20.576923076923077</v>
      </c>
    </row>
    <row r="124" spans="1:13" ht="18.95" customHeight="1" x14ac:dyDescent="0.2">
      <c r="A124" s="33" t="s">
        <v>135</v>
      </c>
      <c r="B124" s="34">
        <v>1060</v>
      </c>
      <c r="C124" s="35">
        <v>370</v>
      </c>
      <c r="D124" s="36">
        <f t="shared" si="0"/>
        <v>1430</v>
      </c>
      <c r="E124" s="37">
        <v>838</v>
      </c>
      <c r="F124" s="35">
        <v>179</v>
      </c>
      <c r="G124" s="36">
        <f t="shared" si="1"/>
        <v>1017</v>
      </c>
      <c r="H124" s="37">
        <v>79</v>
      </c>
      <c r="I124" s="38">
        <f t="shared" si="2"/>
        <v>21</v>
      </c>
      <c r="J124" s="35">
        <v>48</v>
      </c>
      <c r="K124" s="39">
        <f t="shared" si="3"/>
        <v>52</v>
      </c>
      <c r="L124" s="40">
        <f t="shared" si="5"/>
        <v>413</v>
      </c>
      <c r="M124" s="41">
        <f t="shared" si="4"/>
        <v>71.11888111888112</v>
      </c>
    </row>
    <row r="125" spans="1:13" ht="18.95" customHeight="1" x14ac:dyDescent="0.2">
      <c r="A125" s="33" t="s">
        <v>136</v>
      </c>
      <c r="B125" s="34">
        <v>755</v>
      </c>
      <c r="C125" s="35">
        <v>265</v>
      </c>
      <c r="D125" s="36">
        <f t="shared" si="0"/>
        <v>1020</v>
      </c>
      <c r="E125" s="37">
        <v>511</v>
      </c>
      <c r="F125" s="35">
        <v>96</v>
      </c>
      <c r="G125" s="36">
        <f t="shared" si="1"/>
        <v>607</v>
      </c>
      <c r="H125" s="37">
        <v>68</v>
      </c>
      <c r="I125" s="38">
        <f t="shared" si="2"/>
        <v>32</v>
      </c>
      <c r="J125" s="35">
        <v>36</v>
      </c>
      <c r="K125" s="39">
        <f t="shared" si="3"/>
        <v>64</v>
      </c>
      <c r="L125" s="40">
        <f t="shared" si="5"/>
        <v>413</v>
      </c>
      <c r="M125" s="41">
        <f t="shared" si="4"/>
        <v>59.509803921568626</v>
      </c>
    </row>
    <row r="126" spans="1:13" ht="18.95" customHeight="1" x14ac:dyDescent="0.2">
      <c r="A126" s="33" t="s">
        <v>137</v>
      </c>
      <c r="B126" s="34">
        <v>670</v>
      </c>
      <c r="C126" s="35">
        <v>240</v>
      </c>
      <c r="D126" s="36">
        <f t="shared" si="0"/>
        <v>910</v>
      </c>
      <c r="E126" s="37">
        <v>394</v>
      </c>
      <c r="F126" s="35">
        <v>111</v>
      </c>
      <c r="G126" s="36">
        <f t="shared" si="1"/>
        <v>505</v>
      </c>
      <c r="H126" s="37">
        <v>59</v>
      </c>
      <c r="I126" s="38">
        <f t="shared" si="2"/>
        <v>41</v>
      </c>
      <c r="J126" s="35">
        <v>46</v>
      </c>
      <c r="K126" s="39">
        <f t="shared" si="3"/>
        <v>54</v>
      </c>
      <c r="L126" s="40">
        <f t="shared" si="5"/>
        <v>405</v>
      </c>
      <c r="M126" s="41">
        <f t="shared" si="4"/>
        <v>55.494505494505496</v>
      </c>
    </row>
    <row r="127" spans="1:13" ht="18.95" customHeight="1" x14ac:dyDescent="0.2">
      <c r="A127" s="33" t="s">
        <v>138</v>
      </c>
      <c r="B127" s="34">
        <v>830</v>
      </c>
      <c r="C127" s="35">
        <v>320</v>
      </c>
      <c r="D127" s="36">
        <f t="shared" si="0"/>
        <v>1150</v>
      </c>
      <c r="E127" s="37">
        <v>665</v>
      </c>
      <c r="F127" s="35">
        <v>108</v>
      </c>
      <c r="G127" s="36">
        <f t="shared" si="1"/>
        <v>773</v>
      </c>
      <c r="H127" s="37">
        <v>80</v>
      </c>
      <c r="I127" s="38">
        <f t="shared" si="2"/>
        <v>20</v>
      </c>
      <c r="J127" s="35">
        <v>34</v>
      </c>
      <c r="K127" s="39">
        <f t="shared" si="3"/>
        <v>66</v>
      </c>
      <c r="L127" s="40">
        <f t="shared" si="5"/>
        <v>377</v>
      </c>
      <c r="M127" s="41">
        <f t="shared" si="4"/>
        <v>67.217391304347828</v>
      </c>
    </row>
    <row r="128" spans="1:13" ht="18.95" customHeight="1" x14ac:dyDescent="0.2">
      <c r="A128" s="33" t="s">
        <v>139</v>
      </c>
      <c r="B128" s="34">
        <v>1040</v>
      </c>
      <c r="C128" s="35">
        <v>340</v>
      </c>
      <c r="D128" s="36">
        <f t="shared" si="0"/>
        <v>1380</v>
      </c>
      <c r="E128" s="37">
        <v>883</v>
      </c>
      <c r="F128" s="35">
        <v>126</v>
      </c>
      <c r="G128" s="36">
        <f t="shared" si="1"/>
        <v>1009</v>
      </c>
      <c r="H128" s="37">
        <v>85</v>
      </c>
      <c r="I128" s="38">
        <f t="shared" si="2"/>
        <v>15</v>
      </c>
      <c r="J128" s="35">
        <v>37</v>
      </c>
      <c r="K128" s="39">
        <f t="shared" si="3"/>
        <v>63</v>
      </c>
      <c r="L128" s="40">
        <f t="shared" si="5"/>
        <v>371</v>
      </c>
      <c r="M128" s="41">
        <f t="shared" si="4"/>
        <v>73.115942028985501</v>
      </c>
    </row>
    <row r="129" spans="1:13" ht="18.95" customHeight="1" x14ac:dyDescent="0.2">
      <c r="A129" s="33" t="s">
        <v>140</v>
      </c>
      <c r="B129" s="34">
        <v>705</v>
      </c>
      <c r="C129" s="35">
        <v>255</v>
      </c>
      <c r="D129" s="36">
        <f t="shared" si="0"/>
        <v>960</v>
      </c>
      <c r="E129" s="37">
        <v>499</v>
      </c>
      <c r="F129" s="35">
        <v>100</v>
      </c>
      <c r="G129" s="36">
        <f t="shared" si="1"/>
        <v>599</v>
      </c>
      <c r="H129" s="37">
        <v>71</v>
      </c>
      <c r="I129" s="38">
        <f t="shared" si="2"/>
        <v>29</v>
      </c>
      <c r="J129" s="35">
        <v>39</v>
      </c>
      <c r="K129" s="39">
        <f t="shared" si="3"/>
        <v>61</v>
      </c>
      <c r="L129" s="40">
        <f t="shared" si="5"/>
        <v>361</v>
      </c>
      <c r="M129" s="41">
        <f t="shared" si="4"/>
        <v>62.395833333333336</v>
      </c>
    </row>
    <row r="130" spans="1:13" ht="18.95" customHeight="1" x14ac:dyDescent="0.2">
      <c r="A130" s="33" t="s">
        <v>141</v>
      </c>
      <c r="B130" s="34">
        <v>1030</v>
      </c>
      <c r="C130" s="35">
        <v>360</v>
      </c>
      <c r="D130" s="36">
        <f t="shared" si="0"/>
        <v>1390</v>
      </c>
      <c r="E130" s="37">
        <v>890</v>
      </c>
      <c r="F130" s="35">
        <v>140</v>
      </c>
      <c r="G130" s="36">
        <f t="shared" si="1"/>
        <v>1030</v>
      </c>
      <c r="H130" s="37">
        <v>86</v>
      </c>
      <c r="I130" s="38">
        <f t="shared" si="2"/>
        <v>14</v>
      </c>
      <c r="J130" s="35">
        <v>39</v>
      </c>
      <c r="K130" s="39">
        <f t="shared" si="3"/>
        <v>61</v>
      </c>
      <c r="L130" s="40">
        <f t="shared" si="5"/>
        <v>360</v>
      </c>
      <c r="M130" s="41">
        <f t="shared" si="4"/>
        <v>74.100719424460436</v>
      </c>
    </row>
    <row r="131" spans="1:13" ht="18.95" customHeight="1" x14ac:dyDescent="0.2">
      <c r="A131" s="33" t="s">
        <v>142</v>
      </c>
      <c r="B131" s="34">
        <v>980</v>
      </c>
      <c r="C131" s="35">
        <v>360</v>
      </c>
      <c r="D131" s="36">
        <f t="shared" si="0"/>
        <v>1340</v>
      </c>
      <c r="E131" s="37">
        <v>842</v>
      </c>
      <c r="F131" s="35">
        <v>147</v>
      </c>
      <c r="G131" s="36">
        <f t="shared" si="1"/>
        <v>989</v>
      </c>
      <c r="H131" s="37">
        <v>86</v>
      </c>
      <c r="I131" s="38">
        <f t="shared" si="2"/>
        <v>14</v>
      </c>
      <c r="J131" s="35">
        <v>41</v>
      </c>
      <c r="K131" s="39">
        <f t="shared" si="3"/>
        <v>59</v>
      </c>
      <c r="L131" s="40">
        <f t="shared" si="5"/>
        <v>351</v>
      </c>
      <c r="M131" s="41">
        <f t="shared" si="4"/>
        <v>73.805970149253724</v>
      </c>
    </row>
    <row r="132" spans="1:13" ht="18.95" customHeight="1" x14ac:dyDescent="0.2">
      <c r="A132" s="33" t="s">
        <v>143</v>
      </c>
      <c r="B132" s="34">
        <v>780</v>
      </c>
      <c r="C132" s="35">
        <v>300</v>
      </c>
      <c r="D132" s="36">
        <f t="shared" si="0"/>
        <v>1080</v>
      </c>
      <c r="E132" s="37">
        <v>643</v>
      </c>
      <c r="F132" s="35">
        <v>98</v>
      </c>
      <c r="G132" s="36">
        <f t="shared" si="1"/>
        <v>741</v>
      </c>
      <c r="H132" s="37">
        <v>82</v>
      </c>
      <c r="I132" s="38">
        <f t="shared" si="2"/>
        <v>18</v>
      </c>
      <c r="J132" s="35">
        <v>33</v>
      </c>
      <c r="K132" s="39">
        <f t="shared" si="3"/>
        <v>67</v>
      </c>
      <c r="L132" s="40">
        <f t="shared" si="5"/>
        <v>339</v>
      </c>
      <c r="M132" s="41">
        <f t="shared" si="4"/>
        <v>68.611111111111114</v>
      </c>
    </row>
    <row r="133" spans="1:13" ht="18.95" customHeight="1" x14ac:dyDescent="0.2">
      <c r="A133" s="33" t="s">
        <v>144</v>
      </c>
      <c r="B133" s="34">
        <v>830</v>
      </c>
      <c r="C133" s="35">
        <v>300</v>
      </c>
      <c r="D133" s="36">
        <f t="shared" si="0"/>
        <v>1130</v>
      </c>
      <c r="E133" s="37">
        <v>674</v>
      </c>
      <c r="F133" s="35">
        <v>120</v>
      </c>
      <c r="G133" s="36">
        <f t="shared" si="1"/>
        <v>794</v>
      </c>
      <c r="H133" s="37">
        <v>81</v>
      </c>
      <c r="I133" s="38">
        <f t="shared" si="2"/>
        <v>19</v>
      </c>
      <c r="J133" s="35">
        <v>40</v>
      </c>
      <c r="K133" s="39">
        <f t="shared" si="3"/>
        <v>60</v>
      </c>
      <c r="L133" s="40">
        <f t="shared" si="5"/>
        <v>336</v>
      </c>
      <c r="M133" s="41">
        <f t="shared" si="4"/>
        <v>70.26548672566372</v>
      </c>
    </row>
    <row r="134" spans="1:13" ht="18.95" customHeight="1" x14ac:dyDescent="0.2">
      <c r="A134" s="33" t="s">
        <v>145</v>
      </c>
      <c r="B134" s="34">
        <v>620</v>
      </c>
      <c r="C134" s="35">
        <v>230</v>
      </c>
      <c r="D134" s="36">
        <f t="shared" si="0"/>
        <v>850</v>
      </c>
      <c r="E134" s="37">
        <v>423</v>
      </c>
      <c r="F134" s="35">
        <v>97</v>
      </c>
      <c r="G134" s="36">
        <f t="shared" si="1"/>
        <v>520</v>
      </c>
      <c r="H134" s="37">
        <v>68</v>
      </c>
      <c r="I134" s="38">
        <f t="shared" si="2"/>
        <v>32</v>
      </c>
      <c r="J134" s="35">
        <v>42</v>
      </c>
      <c r="K134" s="39">
        <f t="shared" si="3"/>
        <v>58</v>
      </c>
      <c r="L134" s="40">
        <f t="shared" si="5"/>
        <v>330</v>
      </c>
      <c r="M134" s="41">
        <f t="shared" si="4"/>
        <v>61.176470588235297</v>
      </c>
    </row>
    <row r="135" spans="1:13" ht="18.95" customHeight="1" x14ac:dyDescent="0.2">
      <c r="A135" s="33" t="s">
        <v>146</v>
      </c>
      <c r="B135" s="34">
        <v>980</v>
      </c>
      <c r="C135" s="35">
        <v>350</v>
      </c>
      <c r="D135" s="36">
        <f t="shared" si="0"/>
        <v>1330</v>
      </c>
      <c r="E135" s="37">
        <v>826</v>
      </c>
      <c r="F135" s="35">
        <v>174</v>
      </c>
      <c r="G135" s="36">
        <f t="shared" si="1"/>
        <v>1000</v>
      </c>
      <c r="H135" s="37">
        <v>84</v>
      </c>
      <c r="I135" s="38">
        <f t="shared" si="2"/>
        <v>16</v>
      </c>
      <c r="J135" s="35">
        <v>50</v>
      </c>
      <c r="K135" s="39">
        <f t="shared" si="3"/>
        <v>50</v>
      </c>
      <c r="L135" s="40">
        <f t="shared" si="5"/>
        <v>330</v>
      </c>
      <c r="M135" s="41">
        <f t="shared" si="4"/>
        <v>75.187969924812023</v>
      </c>
    </row>
    <row r="136" spans="1:13" ht="18.95" customHeight="1" x14ac:dyDescent="0.2">
      <c r="A136" s="33" t="s">
        <v>147</v>
      </c>
      <c r="B136" s="34">
        <v>1080</v>
      </c>
      <c r="C136" s="35">
        <v>200</v>
      </c>
      <c r="D136" s="36">
        <f t="shared" si="0"/>
        <v>1280</v>
      </c>
      <c r="E136" s="37">
        <v>872</v>
      </c>
      <c r="F136" s="35">
        <v>84</v>
      </c>
      <c r="G136" s="36">
        <f t="shared" si="1"/>
        <v>956</v>
      </c>
      <c r="H136" s="37">
        <v>81</v>
      </c>
      <c r="I136" s="38">
        <f t="shared" si="2"/>
        <v>19</v>
      </c>
      <c r="J136" s="35">
        <v>42</v>
      </c>
      <c r="K136" s="39">
        <f t="shared" si="3"/>
        <v>58</v>
      </c>
      <c r="L136" s="40">
        <f t="shared" si="5"/>
        <v>324</v>
      </c>
      <c r="M136" s="41">
        <f t="shared" si="4"/>
        <v>74.6875</v>
      </c>
    </row>
    <row r="137" spans="1:13" ht="18.95" customHeight="1" x14ac:dyDescent="0.2">
      <c r="A137" s="33" t="s">
        <v>148</v>
      </c>
      <c r="B137" s="34">
        <v>670</v>
      </c>
      <c r="C137" s="35">
        <v>230</v>
      </c>
      <c r="D137" s="36">
        <f t="shared" si="0"/>
        <v>900</v>
      </c>
      <c r="E137" s="37">
        <v>494</v>
      </c>
      <c r="F137" s="35">
        <v>83</v>
      </c>
      <c r="G137" s="36">
        <f t="shared" si="1"/>
        <v>577</v>
      </c>
      <c r="H137" s="37">
        <v>74</v>
      </c>
      <c r="I137" s="38">
        <f t="shared" si="2"/>
        <v>26</v>
      </c>
      <c r="J137" s="35">
        <v>36</v>
      </c>
      <c r="K137" s="39">
        <f t="shared" si="3"/>
        <v>64</v>
      </c>
      <c r="L137" s="40">
        <f t="shared" si="5"/>
        <v>323</v>
      </c>
      <c r="M137" s="41">
        <f t="shared" si="4"/>
        <v>64.111111111111114</v>
      </c>
    </row>
    <row r="138" spans="1:13" ht="18.95" customHeight="1" x14ac:dyDescent="0.2">
      <c r="A138" s="33" t="s">
        <v>149</v>
      </c>
      <c r="B138" s="34">
        <v>630</v>
      </c>
      <c r="C138" s="35">
        <v>220</v>
      </c>
      <c r="D138" s="36">
        <f t="shared" si="0"/>
        <v>850</v>
      </c>
      <c r="E138" s="37">
        <v>444</v>
      </c>
      <c r="F138" s="35">
        <v>88</v>
      </c>
      <c r="G138" s="36">
        <f t="shared" si="1"/>
        <v>532</v>
      </c>
      <c r="H138" s="37">
        <v>70</v>
      </c>
      <c r="I138" s="38">
        <f t="shared" si="2"/>
        <v>30</v>
      </c>
      <c r="J138" s="35">
        <v>40</v>
      </c>
      <c r="K138" s="39">
        <f t="shared" si="3"/>
        <v>60</v>
      </c>
      <c r="L138" s="40">
        <f t="shared" si="5"/>
        <v>318</v>
      </c>
      <c r="M138" s="41">
        <f t="shared" si="4"/>
        <v>62.588235294117645</v>
      </c>
    </row>
    <row r="139" spans="1:13" ht="18.95" customHeight="1" x14ac:dyDescent="0.2">
      <c r="A139" s="33" t="s">
        <v>150</v>
      </c>
      <c r="B139" s="34">
        <v>590</v>
      </c>
      <c r="C139" s="35">
        <v>210</v>
      </c>
      <c r="D139" s="36">
        <f t="shared" si="0"/>
        <v>800</v>
      </c>
      <c r="E139" s="37">
        <v>394</v>
      </c>
      <c r="F139" s="35">
        <v>90</v>
      </c>
      <c r="G139" s="36">
        <f t="shared" si="1"/>
        <v>484</v>
      </c>
      <c r="H139" s="37">
        <v>67</v>
      </c>
      <c r="I139" s="38">
        <f t="shared" si="2"/>
        <v>33</v>
      </c>
      <c r="J139" s="35">
        <v>43</v>
      </c>
      <c r="K139" s="39">
        <f t="shared" si="3"/>
        <v>57</v>
      </c>
      <c r="L139" s="40">
        <f t="shared" si="5"/>
        <v>316</v>
      </c>
      <c r="M139" s="41">
        <f t="shared" si="4"/>
        <v>60.5</v>
      </c>
    </row>
    <row r="140" spans="1:13" ht="18.95" customHeight="1" x14ac:dyDescent="0.2">
      <c r="A140" s="33" t="s">
        <v>151</v>
      </c>
      <c r="B140" s="34">
        <v>940</v>
      </c>
      <c r="C140" s="35">
        <v>330</v>
      </c>
      <c r="D140" s="36">
        <f t="shared" si="0"/>
        <v>1270</v>
      </c>
      <c r="E140" s="37">
        <v>794</v>
      </c>
      <c r="F140" s="35">
        <v>162</v>
      </c>
      <c r="G140" s="36">
        <f t="shared" si="1"/>
        <v>956</v>
      </c>
      <c r="H140" s="37">
        <v>84</v>
      </c>
      <c r="I140" s="38">
        <f t="shared" si="2"/>
        <v>16</v>
      </c>
      <c r="J140" s="35">
        <v>49</v>
      </c>
      <c r="K140" s="39">
        <f t="shared" si="3"/>
        <v>51</v>
      </c>
      <c r="L140" s="40">
        <f t="shared" si="5"/>
        <v>314</v>
      </c>
      <c r="M140" s="41">
        <f t="shared" si="4"/>
        <v>75.275590551181097</v>
      </c>
    </row>
    <row r="141" spans="1:13" ht="18.95" customHeight="1" x14ac:dyDescent="0.2">
      <c r="A141" s="33" t="s">
        <v>152</v>
      </c>
      <c r="B141" s="34">
        <v>360</v>
      </c>
      <c r="C141" s="35">
        <v>110</v>
      </c>
      <c r="D141" s="36">
        <f t="shared" si="0"/>
        <v>470</v>
      </c>
      <c r="E141" s="37">
        <v>123</v>
      </c>
      <c r="F141" s="35">
        <v>36</v>
      </c>
      <c r="G141" s="36">
        <f t="shared" si="1"/>
        <v>159</v>
      </c>
      <c r="H141" s="37">
        <v>34</v>
      </c>
      <c r="I141" s="38">
        <f t="shared" si="2"/>
        <v>66</v>
      </c>
      <c r="J141" s="35">
        <v>33</v>
      </c>
      <c r="K141" s="39">
        <f t="shared" si="3"/>
        <v>67</v>
      </c>
      <c r="L141" s="40">
        <f t="shared" si="5"/>
        <v>311</v>
      </c>
      <c r="M141" s="41">
        <f t="shared" si="4"/>
        <v>33.829787234042556</v>
      </c>
    </row>
    <row r="142" spans="1:13" ht="18.95" customHeight="1" x14ac:dyDescent="0.2">
      <c r="A142" s="33" t="s">
        <v>153</v>
      </c>
      <c r="B142" s="34">
        <v>775</v>
      </c>
      <c r="C142" s="35">
        <v>295</v>
      </c>
      <c r="D142" s="36">
        <f t="shared" si="0"/>
        <v>1070</v>
      </c>
      <c r="E142" s="37">
        <v>621</v>
      </c>
      <c r="F142" s="35">
        <v>138</v>
      </c>
      <c r="G142" s="36">
        <f t="shared" si="1"/>
        <v>759</v>
      </c>
      <c r="H142" s="37">
        <v>80</v>
      </c>
      <c r="I142" s="38">
        <f t="shared" si="2"/>
        <v>20</v>
      </c>
      <c r="J142" s="35">
        <v>47</v>
      </c>
      <c r="K142" s="39">
        <f t="shared" si="3"/>
        <v>53</v>
      </c>
      <c r="L142" s="40">
        <f t="shared" si="5"/>
        <v>311</v>
      </c>
      <c r="M142" s="41">
        <f t="shared" si="4"/>
        <v>70.934579439252332</v>
      </c>
    </row>
    <row r="143" spans="1:13" ht="18.95" customHeight="1" x14ac:dyDescent="0.2">
      <c r="A143" s="33" t="s">
        <v>154</v>
      </c>
      <c r="B143" s="34">
        <v>1070</v>
      </c>
      <c r="C143" s="35">
        <v>410</v>
      </c>
      <c r="D143" s="36">
        <f t="shared" si="0"/>
        <v>1480</v>
      </c>
      <c r="E143" s="37">
        <v>976</v>
      </c>
      <c r="F143" s="35">
        <v>203</v>
      </c>
      <c r="G143" s="36">
        <f t="shared" si="1"/>
        <v>1179</v>
      </c>
      <c r="H143" s="37">
        <v>91</v>
      </c>
      <c r="I143" s="38">
        <f t="shared" si="2"/>
        <v>9</v>
      </c>
      <c r="J143" s="35">
        <v>50</v>
      </c>
      <c r="K143" s="39">
        <f t="shared" si="3"/>
        <v>50</v>
      </c>
      <c r="L143" s="40">
        <f t="shared" si="5"/>
        <v>301</v>
      </c>
      <c r="M143" s="41">
        <f t="shared" si="4"/>
        <v>79.662162162162161</v>
      </c>
    </row>
    <row r="144" spans="1:13" ht="18.95" customHeight="1" x14ac:dyDescent="0.2">
      <c r="A144" s="33" t="s">
        <v>155</v>
      </c>
      <c r="B144" s="34">
        <v>560</v>
      </c>
      <c r="C144" s="35">
        <v>130</v>
      </c>
      <c r="D144" s="36">
        <f t="shared" si="0"/>
        <v>690</v>
      </c>
      <c r="E144" s="37">
        <v>315</v>
      </c>
      <c r="F144" s="35">
        <v>79</v>
      </c>
      <c r="G144" s="36">
        <f t="shared" si="1"/>
        <v>394</v>
      </c>
      <c r="H144" s="37">
        <v>56</v>
      </c>
      <c r="I144" s="38">
        <f t="shared" si="2"/>
        <v>44</v>
      </c>
      <c r="J144" s="35">
        <v>61</v>
      </c>
      <c r="K144" s="39">
        <f t="shared" si="3"/>
        <v>39</v>
      </c>
      <c r="L144" s="40">
        <f t="shared" si="5"/>
        <v>296</v>
      </c>
      <c r="M144" s="41">
        <f t="shared" si="4"/>
        <v>57.10144927536232</v>
      </c>
    </row>
    <row r="145" spans="1:13" ht="18.95" customHeight="1" x14ac:dyDescent="0.2">
      <c r="A145" s="33" t="s">
        <v>156</v>
      </c>
      <c r="B145" s="34">
        <v>1070</v>
      </c>
      <c r="C145" s="35">
        <v>360</v>
      </c>
      <c r="D145" s="36">
        <f t="shared" si="0"/>
        <v>1430</v>
      </c>
      <c r="E145" s="37">
        <v>997</v>
      </c>
      <c r="F145" s="35">
        <v>143</v>
      </c>
      <c r="G145" s="36">
        <f t="shared" si="1"/>
        <v>1140</v>
      </c>
      <c r="H145" s="37">
        <v>93</v>
      </c>
      <c r="I145" s="38">
        <f t="shared" si="2"/>
        <v>7</v>
      </c>
      <c r="J145" s="35">
        <v>40</v>
      </c>
      <c r="K145" s="39">
        <f t="shared" si="3"/>
        <v>60</v>
      </c>
      <c r="L145" s="40">
        <f t="shared" si="5"/>
        <v>290</v>
      </c>
      <c r="M145" s="41">
        <f t="shared" si="4"/>
        <v>79.72027972027972</v>
      </c>
    </row>
    <row r="146" spans="1:13" ht="18.95" customHeight="1" x14ac:dyDescent="0.2">
      <c r="A146" s="33" t="s">
        <v>157</v>
      </c>
      <c r="B146" s="34">
        <v>870</v>
      </c>
      <c r="C146" s="35">
        <v>310</v>
      </c>
      <c r="D146" s="36">
        <f t="shared" si="0"/>
        <v>1180</v>
      </c>
      <c r="E146" s="37">
        <v>706</v>
      </c>
      <c r="F146" s="35">
        <v>186</v>
      </c>
      <c r="G146" s="36">
        <f t="shared" si="1"/>
        <v>892</v>
      </c>
      <c r="H146" s="37">
        <v>81</v>
      </c>
      <c r="I146" s="38">
        <f t="shared" si="2"/>
        <v>19</v>
      </c>
      <c r="J146" s="35">
        <v>60</v>
      </c>
      <c r="K146" s="39">
        <f t="shared" si="3"/>
        <v>40</v>
      </c>
      <c r="L146" s="40">
        <f t="shared" si="5"/>
        <v>288</v>
      </c>
      <c r="M146" s="41">
        <f t="shared" si="4"/>
        <v>75.593220338983045</v>
      </c>
    </row>
    <row r="147" spans="1:13" ht="18.95" customHeight="1" x14ac:dyDescent="0.2">
      <c r="A147" s="33" t="s">
        <v>158</v>
      </c>
      <c r="B147" s="34">
        <v>515</v>
      </c>
      <c r="C147" s="35">
        <v>185</v>
      </c>
      <c r="D147" s="36">
        <f t="shared" si="0"/>
        <v>700</v>
      </c>
      <c r="E147" s="37">
        <v>306</v>
      </c>
      <c r="F147" s="35">
        <v>106</v>
      </c>
      <c r="G147" s="36">
        <f t="shared" si="1"/>
        <v>412</v>
      </c>
      <c r="H147" s="37">
        <v>59</v>
      </c>
      <c r="I147" s="38">
        <f t="shared" si="2"/>
        <v>41</v>
      </c>
      <c r="J147" s="35">
        <v>57</v>
      </c>
      <c r="K147" s="39">
        <f t="shared" si="3"/>
        <v>43</v>
      </c>
      <c r="L147" s="40">
        <f t="shared" si="5"/>
        <v>288</v>
      </c>
      <c r="M147" s="41">
        <f t="shared" si="4"/>
        <v>58.857142857142854</v>
      </c>
    </row>
    <row r="148" spans="1:13" ht="18.95" customHeight="1" x14ac:dyDescent="0.2">
      <c r="A148" s="33" t="s">
        <v>159</v>
      </c>
      <c r="B148" s="34">
        <v>950</v>
      </c>
      <c r="C148" s="35">
        <v>340</v>
      </c>
      <c r="D148" s="36">
        <f t="shared" si="0"/>
        <v>1290</v>
      </c>
      <c r="E148" s="37">
        <v>823</v>
      </c>
      <c r="F148" s="35">
        <v>179</v>
      </c>
      <c r="G148" s="36">
        <f t="shared" si="1"/>
        <v>1002</v>
      </c>
      <c r="H148" s="37">
        <v>87</v>
      </c>
      <c r="I148" s="38">
        <f t="shared" si="2"/>
        <v>13</v>
      </c>
      <c r="J148" s="35">
        <v>53</v>
      </c>
      <c r="K148" s="39">
        <f t="shared" si="3"/>
        <v>47</v>
      </c>
      <c r="L148" s="40">
        <f t="shared" si="5"/>
        <v>288</v>
      </c>
      <c r="M148" s="41">
        <f t="shared" si="4"/>
        <v>77.674418604651166</v>
      </c>
    </row>
    <row r="149" spans="1:13" ht="18.95" customHeight="1" x14ac:dyDescent="0.2">
      <c r="A149" s="33" t="s">
        <v>160</v>
      </c>
      <c r="B149" s="34">
        <v>680</v>
      </c>
      <c r="C149" s="35">
        <v>260</v>
      </c>
      <c r="D149" s="36">
        <f t="shared" si="0"/>
        <v>940</v>
      </c>
      <c r="E149" s="37">
        <v>548</v>
      </c>
      <c r="F149" s="35">
        <v>110</v>
      </c>
      <c r="G149" s="36">
        <f t="shared" si="1"/>
        <v>658</v>
      </c>
      <c r="H149" s="37">
        <v>81</v>
      </c>
      <c r="I149" s="38">
        <f t="shared" si="2"/>
        <v>19</v>
      </c>
      <c r="J149" s="35">
        <v>42</v>
      </c>
      <c r="K149" s="39">
        <f t="shared" si="3"/>
        <v>58</v>
      </c>
      <c r="L149" s="40">
        <f t="shared" si="5"/>
        <v>282</v>
      </c>
      <c r="M149" s="41">
        <f t="shared" si="4"/>
        <v>70</v>
      </c>
    </row>
    <row r="150" spans="1:13" ht="18.95" customHeight="1" x14ac:dyDescent="0.2">
      <c r="A150" s="33" t="s">
        <v>161</v>
      </c>
      <c r="B150" s="34">
        <v>885</v>
      </c>
      <c r="C150" s="35">
        <v>335</v>
      </c>
      <c r="D150" s="36">
        <f t="shared" si="0"/>
        <v>1220</v>
      </c>
      <c r="E150" s="37">
        <v>764</v>
      </c>
      <c r="F150" s="35">
        <v>177</v>
      </c>
      <c r="G150" s="36">
        <f t="shared" si="1"/>
        <v>941</v>
      </c>
      <c r="H150" s="37">
        <v>86</v>
      </c>
      <c r="I150" s="38">
        <f t="shared" si="2"/>
        <v>14</v>
      </c>
      <c r="J150" s="35">
        <v>53</v>
      </c>
      <c r="K150" s="39">
        <f t="shared" si="3"/>
        <v>47</v>
      </c>
      <c r="L150" s="40">
        <f t="shared" si="5"/>
        <v>279</v>
      </c>
      <c r="M150" s="41">
        <f t="shared" si="4"/>
        <v>77.131147540983605</v>
      </c>
    </row>
    <row r="151" spans="1:13" ht="18.95" customHeight="1" x14ac:dyDescent="0.2">
      <c r="A151" s="33" t="s">
        <v>162</v>
      </c>
      <c r="B151" s="34">
        <v>690</v>
      </c>
      <c r="C151" s="35">
        <v>240</v>
      </c>
      <c r="D151" s="36">
        <f t="shared" si="0"/>
        <v>930</v>
      </c>
      <c r="E151" s="37">
        <v>558</v>
      </c>
      <c r="F151" s="35">
        <v>95</v>
      </c>
      <c r="G151" s="36">
        <f t="shared" si="1"/>
        <v>653</v>
      </c>
      <c r="H151" s="37">
        <v>81</v>
      </c>
      <c r="I151" s="38">
        <f t="shared" si="2"/>
        <v>19</v>
      </c>
      <c r="J151" s="35">
        <v>40</v>
      </c>
      <c r="K151" s="39">
        <f t="shared" si="3"/>
        <v>60</v>
      </c>
      <c r="L151" s="40">
        <f t="shared" si="5"/>
        <v>277</v>
      </c>
      <c r="M151" s="41">
        <f t="shared" si="4"/>
        <v>70.215053763440864</v>
      </c>
    </row>
    <row r="152" spans="1:13" ht="18.95" customHeight="1" x14ac:dyDescent="0.2">
      <c r="A152" s="33" t="s">
        <v>163</v>
      </c>
      <c r="B152" s="34">
        <v>520</v>
      </c>
      <c r="C152" s="35">
        <v>180</v>
      </c>
      <c r="D152" s="36">
        <f t="shared" si="0"/>
        <v>700</v>
      </c>
      <c r="E152" s="37">
        <v>363</v>
      </c>
      <c r="F152" s="35">
        <v>66</v>
      </c>
      <c r="G152" s="36">
        <f t="shared" si="1"/>
        <v>429</v>
      </c>
      <c r="H152" s="37">
        <v>70</v>
      </c>
      <c r="I152" s="38">
        <f t="shared" si="2"/>
        <v>30</v>
      </c>
      <c r="J152" s="35">
        <v>37</v>
      </c>
      <c r="K152" s="39">
        <f t="shared" si="3"/>
        <v>63</v>
      </c>
      <c r="L152" s="40">
        <f t="shared" si="5"/>
        <v>271</v>
      </c>
      <c r="M152" s="41">
        <f t="shared" si="4"/>
        <v>61.285714285714285</v>
      </c>
    </row>
    <row r="153" spans="1:13" ht="18.95" customHeight="1" x14ac:dyDescent="0.2">
      <c r="A153" s="33" t="s">
        <v>164</v>
      </c>
      <c r="B153" s="34">
        <v>460</v>
      </c>
      <c r="C153" s="35">
        <v>160</v>
      </c>
      <c r="D153" s="36">
        <f t="shared" si="0"/>
        <v>620</v>
      </c>
      <c r="E153" s="37">
        <v>294</v>
      </c>
      <c r="F153" s="35">
        <v>57</v>
      </c>
      <c r="G153" s="36">
        <f t="shared" si="1"/>
        <v>351</v>
      </c>
      <c r="H153" s="37">
        <v>64</v>
      </c>
      <c r="I153" s="38">
        <f t="shared" si="2"/>
        <v>36</v>
      </c>
      <c r="J153" s="35">
        <v>36</v>
      </c>
      <c r="K153" s="39">
        <f t="shared" si="3"/>
        <v>64</v>
      </c>
      <c r="L153" s="40">
        <f t="shared" si="5"/>
        <v>269</v>
      </c>
      <c r="M153" s="41">
        <f t="shared" si="4"/>
        <v>56.612903225806448</v>
      </c>
    </row>
    <row r="154" spans="1:13" ht="18.95" customHeight="1" x14ac:dyDescent="0.2">
      <c r="A154" s="33" t="s">
        <v>165</v>
      </c>
      <c r="B154" s="34">
        <v>660</v>
      </c>
      <c r="C154" s="35">
        <v>140</v>
      </c>
      <c r="D154" s="36">
        <f t="shared" si="0"/>
        <v>800</v>
      </c>
      <c r="E154" s="37">
        <v>480</v>
      </c>
      <c r="F154" s="35">
        <v>58</v>
      </c>
      <c r="G154" s="36">
        <f t="shared" si="1"/>
        <v>538</v>
      </c>
      <c r="H154" s="37">
        <v>73</v>
      </c>
      <c r="I154" s="38">
        <f t="shared" si="2"/>
        <v>27</v>
      </c>
      <c r="J154" s="35">
        <v>41</v>
      </c>
      <c r="K154" s="39">
        <f t="shared" si="3"/>
        <v>59</v>
      </c>
      <c r="L154" s="40">
        <f t="shared" si="5"/>
        <v>262</v>
      </c>
      <c r="M154" s="41">
        <f t="shared" si="4"/>
        <v>67.25</v>
      </c>
    </row>
    <row r="155" spans="1:13" ht="18.95" customHeight="1" x14ac:dyDescent="0.2">
      <c r="A155" s="33" t="s">
        <v>166</v>
      </c>
      <c r="B155" s="34">
        <v>560</v>
      </c>
      <c r="C155" s="35">
        <v>210</v>
      </c>
      <c r="D155" s="36">
        <f t="shared" si="0"/>
        <v>770</v>
      </c>
      <c r="E155" s="37">
        <v>417</v>
      </c>
      <c r="F155" s="35">
        <v>94</v>
      </c>
      <c r="G155" s="36">
        <f t="shared" si="1"/>
        <v>511</v>
      </c>
      <c r="H155" s="37">
        <v>74</v>
      </c>
      <c r="I155" s="38">
        <f t="shared" si="2"/>
        <v>26</v>
      </c>
      <c r="J155" s="35">
        <v>45</v>
      </c>
      <c r="K155" s="39">
        <f t="shared" si="3"/>
        <v>55</v>
      </c>
      <c r="L155" s="40">
        <f t="shared" si="5"/>
        <v>259</v>
      </c>
      <c r="M155" s="41">
        <f t="shared" si="4"/>
        <v>66.36363636363636</v>
      </c>
    </row>
    <row r="156" spans="1:13" ht="18.95" customHeight="1" x14ac:dyDescent="0.2">
      <c r="A156" s="33" t="s">
        <v>167</v>
      </c>
      <c r="B156" s="34">
        <v>750</v>
      </c>
      <c r="C156" s="35">
        <v>270</v>
      </c>
      <c r="D156" s="36">
        <f t="shared" si="0"/>
        <v>1020</v>
      </c>
      <c r="E156" s="37">
        <v>636</v>
      </c>
      <c r="F156" s="35">
        <v>135</v>
      </c>
      <c r="G156" s="36">
        <f t="shared" si="1"/>
        <v>771</v>
      </c>
      <c r="H156" s="37">
        <v>85</v>
      </c>
      <c r="I156" s="38">
        <f t="shared" si="2"/>
        <v>15</v>
      </c>
      <c r="J156" s="35">
        <v>50</v>
      </c>
      <c r="K156" s="39">
        <f t="shared" si="3"/>
        <v>50</v>
      </c>
      <c r="L156" s="40">
        <f t="shared" si="5"/>
        <v>249</v>
      </c>
      <c r="M156" s="41">
        <f t="shared" si="4"/>
        <v>75.588235294117652</v>
      </c>
    </row>
    <row r="157" spans="1:13" ht="18.95" customHeight="1" x14ac:dyDescent="0.2">
      <c r="A157" s="33" t="s">
        <v>168</v>
      </c>
      <c r="B157" s="34">
        <v>860</v>
      </c>
      <c r="C157" s="35">
        <v>350</v>
      </c>
      <c r="D157" s="36">
        <f t="shared" si="0"/>
        <v>1210</v>
      </c>
      <c r="E157" s="37">
        <v>734</v>
      </c>
      <c r="F157" s="35">
        <v>227</v>
      </c>
      <c r="G157" s="36">
        <f t="shared" si="1"/>
        <v>961</v>
      </c>
      <c r="H157" s="37">
        <v>85</v>
      </c>
      <c r="I157" s="38">
        <f t="shared" si="2"/>
        <v>15</v>
      </c>
      <c r="J157" s="35">
        <v>65</v>
      </c>
      <c r="K157" s="39">
        <f t="shared" si="3"/>
        <v>35</v>
      </c>
      <c r="L157" s="40">
        <f t="shared" si="5"/>
        <v>249</v>
      </c>
      <c r="M157" s="41">
        <f t="shared" si="4"/>
        <v>79.421487603305792</v>
      </c>
    </row>
    <row r="158" spans="1:13" ht="18.95" customHeight="1" x14ac:dyDescent="0.2">
      <c r="A158" s="33" t="s">
        <v>169</v>
      </c>
      <c r="B158" s="34">
        <v>366</v>
      </c>
      <c r="C158" s="35">
        <v>136</v>
      </c>
      <c r="D158" s="36">
        <f t="shared" si="0"/>
        <v>502</v>
      </c>
      <c r="E158" s="37">
        <v>196</v>
      </c>
      <c r="F158" s="35">
        <v>59</v>
      </c>
      <c r="G158" s="36">
        <f t="shared" si="1"/>
        <v>255</v>
      </c>
      <c r="H158" s="37">
        <v>54</v>
      </c>
      <c r="I158" s="38">
        <f t="shared" si="2"/>
        <v>46</v>
      </c>
      <c r="J158" s="35">
        <v>43</v>
      </c>
      <c r="K158" s="39">
        <f t="shared" si="3"/>
        <v>57</v>
      </c>
      <c r="L158" s="40">
        <f t="shared" si="5"/>
        <v>247</v>
      </c>
      <c r="M158" s="41">
        <f t="shared" si="4"/>
        <v>50.796812749003983</v>
      </c>
    </row>
    <row r="159" spans="1:13" ht="18.95" customHeight="1" x14ac:dyDescent="0.2">
      <c r="A159" s="33" t="s">
        <v>170</v>
      </c>
      <c r="B159" s="34">
        <v>590</v>
      </c>
      <c r="C159" s="35">
        <v>220</v>
      </c>
      <c r="D159" s="36">
        <f t="shared" si="0"/>
        <v>810</v>
      </c>
      <c r="E159" s="37">
        <v>473</v>
      </c>
      <c r="F159" s="35">
        <v>101</v>
      </c>
      <c r="G159" s="36">
        <f t="shared" si="1"/>
        <v>574</v>
      </c>
      <c r="H159" s="37">
        <v>80</v>
      </c>
      <c r="I159" s="38">
        <f t="shared" si="2"/>
        <v>20</v>
      </c>
      <c r="J159" s="35">
        <v>46</v>
      </c>
      <c r="K159" s="39">
        <f t="shared" si="3"/>
        <v>54</v>
      </c>
      <c r="L159" s="40">
        <f t="shared" si="5"/>
        <v>236</v>
      </c>
      <c r="M159" s="41">
        <f t="shared" si="4"/>
        <v>70.864197530864203</v>
      </c>
    </row>
    <row r="160" spans="1:13" ht="18.95" customHeight="1" x14ac:dyDescent="0.2">
      <c r="A160" s="33" t="s">
        <v>171</v>
      </c>
      <c r="B160" s="34">
        <v>475</v>
      </c>
      <c r="C160" s="35">
        <v>175</v>
      </c>
      <c r="D160" s="36">
        <f t="shared" si="0"/>
        <v>650</v>
      </c>
      <c r="E160" s="37">
        <v>338</v>
      </c>
      <c r="F160" s="35">
        <v>83</v>
      </c>
      <c r="G160" s="36">
        <f t="shared" si="1"/>
        <v>421</v>
      </c>
      <c r="H160" s="37">
        <v>71</v>
      </c>
      <c r="I160" s="38">
        <f t="shared" si="2"/>
        <v>29</v>
      </c>
      <c r="J160" s="35">
        <v>47</v>
      </c>
      <c r="K160" s="39">
        <f t="shared" si="3"/>
        <v>53</v>
      </c>
      <c r="L160" s="40">
        <f t="shared" si="5"/>
        <v>229</v>
      </c>
      <c r="M160" s="41">
        <f t="shared" si="4"/>
        <v>64.769230769230774</v>
      </c>
    </row>
    <row r="161" spans="1:13" ht="18.95" customHeight="1" x14ac:dyDescent="0.2">
      <c r="A161" s="33" t="s">
        <v>172</v>
      </c>
      <c r="B161" s="34">
        <v>469</v>
      </c>
      <c r="C161" s="35">
        <v>159</v>
      </c>
      <c r="D161" s="36">
        <f t="shared" si="0"/>
        <v>628</v>
      </c>
      <c r="E161" s="37">
        <v>323</v>
      </c>
      <c r="F161" s="35">
        <v>78</v>
      </c>
      <c r="G161" s="36">
        <f t="shared" si="1"/>
        <v>401</v>
      </c>
      <c r="H161" s="37">
        <v>69</v>
      </c>
      <c r="I161" s="38">
        <f t="shared" si="2"/>
        <v>31</v>
      </c>
      <c r="J161" s="35">
        <v>49</v>
      </c>
      <c r="K161" s="39">
        <f t="shared" si="3"/>
        <v>51</v>
      </c>
      <c r="L161" s="40">
        <f t="shared" si="5"/>
        <v>227</v>
      </c>
      <c r="M161" s="41">
        <f t="shared" si="4"/>
        <v>63.853503184713375</v>
      </c>
    </row>
    <row r="162" spans="1:13" ht="18.95" customHeight="1" x14ac:dyDescent="0.2">
      <c r="A162" s="33" t="s">
        <v>173</v>
      </c>
      <c r="B162" s="34">
        <v>395</v>
      </c>
      <c r="C162" s="35">
        <v>155</v>
      </c>
      <c r="D162" s="36">
        <f t="shared" si="0"/>
        <v>550</v>
      </c>
      <c r="E162" s="37">
        <v>255</v>
      </c>
      <c r="F162" s="35">
        <v>70</v>
      </c>
      <c r="G162" s="36">
        <f t="shared" si="1"/>
        <v>325</v>
      </c>
      <c r="H162" s="37">
        <v>65</v>
      </c>
      <c r="I162" s="38">
        <f t="shared" si="2"/>
        <v>35</v>
      </c>
      <c r="J162" s="35">
        <v>45</v>
      </c>
      <c r="K162" s="39">
        <f t="shared" si="3"/>
        <v>55</v>
      </c>
      <c r="L162" s="40">
        <f t="shared" si="5"/>
        <v>225</v>
      </c>
      <c r="M162" s="41">
        <f t="shared" si="4"/>
        <v>59.090909090909093</v>
      </c>
    </row>
    <row r="163" spans="1:13" ht="18.95" customHeight="1" x14ac:dyDescent="0.2">
      <c r="A163" s="33" t="s">
        <v>174</v>
      </c>
      <c r="B163" s="34">
        <v>490</v>
      </c>
      <c r="C163" s="35">
        <v>180</v>
      </c>
      <c r="D163" s="36">
        <f t="shared" si="0"/>
        <v>670</v>
      </c>
      <c r="E163" s="37">
        <v>369</v>
      </c>
      <c r="F163" s="35">
        <v>77</v>
      </c>
      <c r="G163" s="36">
        <f t="shared" si="1"/>
        <v>446</v>
      </c>
      <c r="H163" s="37">
        <v>75</v>
      </c>
      <c r="I163" s="38">
        <f t="shared" si="2"/>
        <v>25</v>
      </c>
      <c r="J163" s="35">
        <v>43</v>
      </c>
      <c r="K163" s="39">
        <f t="shared" si="3"/>
        <v>57</v>
      </c>
      <c r="L163" s="40">
        <f t="shared" si="5"/>
        <v>224</v>
      </c>
      <c r="M163" s="41">
        <f t="shared" si="4"/>
        <v>66.567164179104481</v>
      </c>
    </row>
    <row r="164" spans="1:13" ht="18.95" customHeight="1" x14ac:dyDescent="0.2">
      <c r="A164" s="33" t="s">
        <v>175</v>
      </c>
      <c r="B164" s="34">
        <v>765</v>
      </c>
      <c r="C164" s="35">
        <v>295</v>
      </c>
      <c r="D164" s="36">
        <f t="shared" si="0"/>
        <v>1060</v>
      </c>
      <c r="E164" s="37">
        <v>699</v>
      </c>
      <c r="F164" s="35">
        <v>144</v>
      </c>
      <c r="G164" s="36">
        <f t="shared" si="1"/>
        <v>843</v>
      </c>
      <c r="H164" s="37">
        <v>91</v>
      </c>
      <c r="I164" s="38">
        <f t="shared" si="2"/>
        <v>9</v>
      </c>
      <c r="J164" s="35">
        <v>49</v>
      </c>
      <c r="K164" s="39">
        <f t="shared" si="3"/>
        <v>51</v>
      </c>
      <c r="L164" s="40">
        <f t="shared" si="5"/>
        <v>217</v>
      </c>
      <c r="M164" s="41">
        <f t="shared" si="4"/>
        <v>79.528301886792448</v>
      </c>
    </row>
    <row r="165" spans="1:13" ht="18.95" customHeight="1" x14ac:dyDescent="0.2">
      <c r="A165" s="33" t="s">
        <v>176</v>
      </c>
      <c r="B165" s="34">
        <v>410</v>
      </c>
      <c r="C165" s="35">
        <v>130</v>
      </c>
      <c r="D165" s="36">
        <f t="shared" si="0"/>
        <v>540</v>
      </c>
      <c r="E165" s="37">
        <v>285</v>
      </c>
      <c r="F165" s="35">
        <v>39</v>
      </c>
      <c r="G165" s="36">
        <f t="shared" si="1"/>
        <v>324</v>
      </c>
      <c r="H165" s="37">
        <v>70</v>
      </c>
      <c r="I165" s="38">
        <f t="shared" si="2"/>
        <v>30</v>
      </c>
      <c r="J165" s="35">
        <v>30</v>
      </c>
      <c r="K165" s="39">
        <f t="shared" si="3"/>
        <v>70</v>
      </c>
      <c r="L165" s="40">
        <f t="shared" si="5"/>
        <v>216</v>
      </c>
      <c r="M165" s="41">
        <f t="shared" si="4"/>
        <v>60</v>
      </c>
    </row>
    <row r="166" spans="1:13" ht="18.95" customHeight="1" x14ac:dyDescent="0.2">
      <c r="A166" s="33" t="s">
        <v>177</v>
      </c>
      <c r="B166" s="34">
        <v>440</v>
      </c>
      <c r="C166" s="35">
        <v>150</v>
      </c>
      <c r="D166" s="36">
        <f t="shared" si="0"/>
        <v>590</v>
      </c>
      <c r="E166" s="37">
        <v>316</v>
      </c>
      <c r="F166" s="35">
        <v>60</v>
      </c>
      <c r="G166" s="36">
        <f t="shared" si="1"/>
        <v>376</v>
      </c>
      <c r="H166" s="37">
        <v>72</v>
      </c>
      <c r="I166" s="38">
        <f t="shared" si="2"/>
        <v>28</v>
      </c>
      <c r="J166" s="35">
        <v>40</v>
      </c>
      <c r="K166" s="39">
        <f t="shared" si="3"/>
        <v>60</v>
      </c>
      <c r="L166" s="40">
        <f t="shared" si="5"/>
        <v>214</v>
      </c>
      <c r="M166" s="41">
        <f t="shared" si="4"/>
        <v>63.728813559322035</v>
      </c>
    </row>
    <row r="167" spans="1:13" ht="18.95" customHeight="1" x14ac:dyDescent="0.2">
      <c r="A167" s="33" t="s">
        <v>178</v>
      </c>
      <c r="B167" s="34">
        <v>540</v>
      </c>
      <c r="C167" s="35">
        <v>220</v>
      </c>
      <c r="D167" s="36">
        <f t="shared" si="0"/>
        <v>760</v>
      </c>
      <c r="E167" s="37">
        <v>451</v>
      </c>
      <c r="F167" s="35">
        <v>98</v>
      </c>
      <c r="G167" s="36">
        <f t="shared" si="1"/>
        <v>549</v>
      </c>
      <c r="H167" s="37">
        <v>84</v>
      </c>
      <c r="I167" s="38">
        <f t="shared" si="2"/>
        <v>16</v>
      </c>
      <c r="J167" s="35">
        <v>45</v>
      </c>
      <c r="K167" s="39">
        <f t="shared" si="3"/>
        <v>55</v>
      </c>
      <c r="L167" s="40">
        <f t="shared" si="5"/>
        <v>211</v>
      </c>
      <c r="M167" s="41">
        <f t="shared" si="4"/>
        <v>72.236842105263165</v>
      </c>
    </row>
    <row r="168" spans="1:13" ht="18.95" customHeight="1" x14ac:dyDescent="0.2">
      <c r="A168" s="33" t="s">
        <v>179</v>
      </c>
      <c r="B168" s="34">
        <v>375</v>
      </c>
      <c r="C168" s="35">
        <v>135</v>
      </c>
      <c r="D168" s="36">
        <f t="shared" si="0"/>
        <v>510</v>
      </c>
      <c r="E168" s="37">
        <v>241</v>
      </c>
      <c r="F168" s="35">
        <v>66</v>
      </c>
      <c r="G168" s="36">
        <f t="shared" si="1"/>
        <v>307</v>
      </c>
      <c r="H168" s="37">
        <v>64</v>
      </c>
      <c r="I168" s="38">
        <f t="shared" si="2"/>
        <v>36</v>
      </c>
      <c r="J168" s="35">
        <v>49</v>
      </c>
      <c r="K168" s="39">
        <f t="shared" si="3"/>
        <v>51</v>
      </c>
      <c r="L168" s="40">
        <f t="shared" si="5"/>
        <v>203</v>
      </c>
      <c r="M168" s="41">
        <f t="shared" si="4"/>
        <v>60.196078431372548</v>
      </c>
    </row>
    <row r="169" spans="1:13" ht="18.95" customHeight="1" x14ac:dyDescent="0.2">
      <c r="A169" s="33" t="s">
        <v>180</v>
      </c>
      <c r="B169" s="34">
        <v>465</v>
      </c>
      <c r="C169" s="35">
        <v>165</v>
      </c>
      <c r="D169" s="36">
        <f t="shared" si="0"/>
        <v>630</v>
      </c>
      <c r="E169" s="37">
        <v>368</v>
      </c>
      <c r="F169" s="35">
        <v>64</v>
      </c>
      <c r="G169" s="36">
        <f t="shared" si="1"/>
        <v>432</v>
      </c>
      <c r="H169" s="37">
        <v>79</v>
      </c>
      <c r="I169" s="38">
        <f t="shared" si="2"/>
        <v>21</v>
      </c>
      <c r="J169" s="35">
        <v>39</v>
      </c>
      <c r="K169" s="39">
        <f t="shared" si="3"/>
        <v>61</v>
      </c>
      <c r="L169" s="40">
        <f t="shared" si="5"/>
        <v>198</v>
      </c>
      <c r="M169" s="41">
        <f t="shared" si="4"/>
        <v>68.571428571428569</v>
      </c>
    </row>
    <row r="170" spans="1:13" ht="18.95" customHeight="1" x14ac:dyDescent="0.2">
      <c r="A170" s="33" t="s">
        <v>181</v>
      </c>
      <c r="B170" s="34">
        <v>570</v>
      </c>
      <c r="C170" s="35">
        <v>220</v>
      </c>
      <c r="D170" s="36">
        <f t="shared" si="0"/>
        <v>790</v>
      </c>
      <c r="E170" s="37">
        <v>458</v>
      </c>
      <c r="F170" s="35">
        <v>134</v>
      </c>
      <c r="G170" s="36">
        <f t="shared" si="1"/>
        <v>592</v>
      </c>
      <c r="H170" s="37">
        <v>80</v>
      </c>
      <c r="I170" s="38">
        <f t="shared" si="2"/>
        <v>20</v>
      </c>
      <c r="J170" s="35">
        <v>61</v>
      </c>
      <c r="K170" s="39">
        <f t="shared" si="3"/>
        <v>39</v>
      </c>
      <c r="L170" s="40">
        <f t="shared" si="5"/>
        <v>198</v>
      </c>
      <c r="M170" s="41">
        <f t="shared" si="4"/>
        <v>74.936708860759495</v>
      </c>
    </row>
    <row r="171" spans="1:13" ht="18.95" customHeight="1" x14ac:dyDescent="0.2">
      <c r="A171" s="33" t="s">
        <v>182</v>
      </c>
      <c r="B171" s="34">
        <v>410</v>
      </c>
      <c r="C171" s="35">
        <v>140</v>
      </c>
      <c r="D171" s="36">
        <f t="shared" si="0"/>
        <v>550</v>
      </c>
      <c r="E171" s="37">
        <v>294</v>
      </c>
      <c r="F171" s="35">
        <v>59</v>
      </c>
      <c r="G171" s="36">
        <f t="shared" si="1"/>
        <v>353</v>
      </c>
      <c r="H171" s="37">
        <v>72</v>
      </c>
      <c r="I171" s="38">
        <f t="shared" si="2"/>
        <v>28</v>
      </c>
      <c r="J171" s="35">
        <v>42</v>
      </c>
      <c r="K171" s="39">
        <f t="shared" si="3"/>
        <v>58</v>
      </c>
      <c r="L171" s="40">
        <f t="shared" si="5"/>
        <v>197</v>
      </c>
      <c r="M171" s="41">
        <f t="shared" si="4"/>
        <v>64.181818181818187</v>
      </c>
    </row>
    <row r="172" spans="1:13" ht="18.95" customHeight="1" x14ac:dyDescent="0.2">
      <c r="A172" s="33" t="s">
        <v>183</v>
      </c>
      <c r="B172" s="34">
        <v>530</v>
      </c>
      <c r="C172" s="35">
        <v>190</v>
      </c>
      <c r="D172" s="36">
        <f t="shared" si="0"/>
        <v>720</v>
      </c>
      <c r="E172" s="37">
        <v>434</v>
      </c>
      <c r="F172" s="35">
        <v>91</v>
      </c>
      <c r="G172" s="36">
        <f t="shared" si="1"/>
        <v>525</v>
      </c>
      <c r="H172" s="37">
        <v>82</v>
      </c>
      <c r="I172" s="38">
        <f t="shared" si="2"/>
        <v>18</v>
      </c>
      <c r="J172" s="35">
        <v>48</v>
      </c>
      <c r="K172" s="39">
        <f t="shared" si="3"/>
        <v>52</v>
      </c>
      <c r="L172" s="40">
        <f t="shared" si="5"/>
        <v>195</v>
      </c>
      <c r="M172" s="41">
        <f t="shared" si="4"/>
        <v>72.916666666666671</v>
      </c>
    </row>
    <row r="173" spans="1:13" ht="18.95" customHeight="1" x14ac:dyDescent="0.2">
      <c r="A173" s="33" t="s">
        <v>184</v>
      </c>
      <c r="B173" s="34">
        <v>605</v>
      </c>
      <c r="C173" s="35">
        <v>225</v>
      </c>
      <c r="D173" s="36">
        <f t="shared" si="0"/>
        <v>830</v>
      </c>
      <c r="E173" s="37">
        <v>506</v>
      </c>
      <c r="F173" s="35">
        <v>132</v>
      </c>
      <c r="G173" s="36">
        <f t="shared" si="1"/>
        <v>638</v>
      </c>
      <c r="H173" s="37">
        <v>84</v>
      </c>
      <c r="I173" s="38">
        <f t="shared" si="2"/>
        <v>16</v>
      </c>
      <c r="J173" s="35">
        <v>59</v>
      </c>
      <c r="K173" s="39">
        <f t="shared" si="3"/>
        <v>41</v>
      </c>
      <c r="L173" s="40">
        <f t="shared" si="5"/>
        <v>192</v>
      </c>
      <c r="M173" s="41">
        <f t="shared" si="4"/>
        <v>76.867469879518069</v>
      </c>
    </row>
    <row r="174" spans="1:13" ht="18.95" customHeight="1" x14ac:dyDescent="0.2">
      <c r="A174" s="33" t="s">
        <v>185</v>
      </c>
      <c r="B174" s="34">
        <v>400</v>
      </c>
      <c r="C174" s="35">
        <v>150</v>
      </c>
      <c r="D174" s="36">
        <f t="shared" si="0"/>
        <v>550</v>
      </c>
      <c r="E174" s="37">
        <v>301</v>
      </c>
      <c r="F174" s="35">
        <v>57</v>
      </c>
      <c r="G174" s="36">
        <f t="shared" si="1"/>
        <v>358</v>
      </c>
      <c r="H174" s="37">
        <v>75</v>
      </c>
      <c r="I174" s="38">
        <f t="shared" si="2"/>
        <v>25</v>
      </c>
      <c r="J174" s="35">
        <v>38</v>
      </c>
      <c r="K174" s="39">
        <f t="shared" si="3"/>
        <v>62</v>
      </c>
      <c r="L174" s="40">
        <f t="shared" si="5"/>
        <v>192</v>
      </c>
      <c r="M174" s="41">
        <f t="shared" si="4"/>
        <v>65.090909090909093</v>
      </c>
    </row>
    <row r="175" spans="1:13" ht="18.95" customHeight="1" x14ac:dyDescent="0.2">
      <c r="A175" s="33" t="s">
        <v>186</v>
      </c>
      <c r="B175" s="34">
        <v>440</v>
      </c>
      <c r="C175" s="35">
        <v>160</v>
      </c>
      <c r="D175" s="36">
        <f t="shared" si="0"/>
        <v>600</v>
      </c>
      <c r="E175" s="37">
        <v>354</v>
      </c>
      <c r="F175" s="35">
        <v>56</v>
      </c>
      <c r="G175" s="36">
        <f t="shared" si="1"/>
        <v>410</v>
      </c>
      <c r="H175" s="37">
        <v>80</v>
      </c>
      <c r="I175" s="38">
        <f t="shared" si="2"/>
        <v>20</v>
      </c>
      <c r="J175" s="35">
        <v>35</v>
      </c>
      <c r="K175" s="39">
        <f t="shared" si="3"/>
        <v>65</v>
      </c>
      <c r="L175" s="40">
        <f t="shared" si="5"/>
        <v>190</v>
      </c>
      <c r="M175" s="41">
        <f t="shared" si="4"/>
        <v>68.333333333333329</v>
      </c>
    </row>
    <row r="176" spans="1:13" ht="18.95" customHeight="1" x14ac:dyDescent="0.2">
      <c r="A176" s="33" t="s">
        <v>187</v>
      </c>
      <c r="B176" s="34">
        <v>610</v>
      </c>
      <c r="C176" s="35">
        <v>210</v>
      </c>
      <c r="D176" s="36">
        <f t="shared" si="0"/>
        <v>820</v>
      </c>
      <c r="E176" s="37">
        <v>523</v>
      </c>
      <c r="F176" s="35">
        <v>108</v>
      </c>
      <c r="G176" s="36">
        <f t="shared" si="1"/>
        <v>631</v>
      </c>
      <c r="H176" s="37">
        <v>86</v>
      </c>
      <c r="I176" s="38">
        <f t="shared" si="2"/>
        <v>14</v>
      </c>
      <c r="J176" s="35">
        <v>51</v>
      </c>
      <c r="K176" s="39">
        <f t="shared" si="3"/>
        <v>49</v>
      </c>
      <c r="L176" s="40">
        <f t="shared" si="5"/>
        <v>189</v>
      </c>
      <c r="M176" s="41">
        <f t="shared" si="4"/>
        <v>76.951219512195124</v>
      </c>
    </row>
    <row r="177" spans="1:13" ht="18.95" customHeight="1" x14ac:dyDescent="0.2">
      <c r="A177" s="33" t="s">
        <v>188</v>
      </c>
      <c r="B177" s="34">
        <v>560</v>
      </c>
      <c r="C177" s="35">
        <v>200</v>
      </c>
      <c r="D177" s="36">
        <f t="shared" si="0"/>
        <v>760</v>
      </c>
      <c r="E177" s="37">
        <v>429</v>
      </c>
      <c r="F177" s="35">
        <v>143</v>
      </c>
      <c r="G177" s="36">
        <f t="shared" si="1"/>
        <v>572</v>
      </c>
      <c r="H177" s="37">
        <v>77</v>
      </c>
      <c r="I177" s="38">
        <f t="shared" si="2"/>
        <v>23</v>
      </c>
      <c r="J177" s="35">
        <v>72</v>
      </c>
      <c r="K177" s="39">
        <f t="shared" si="3"/>
        <v>28</v>
      </c>
      <c r="L177" s="40">
        <f t="shared" si="5"/>
        <v>188</v>
      </c>
      <c r="M177" s="41">
        <f t="shared" si="4"/>
        <v>75.263157894736835</v>
      </c>
    </row>
    <row r="178" spans="1:13" ht="18.95" customHeight="1" x14ac:dyDescent="0.2">
      <c r="A178" s="33" t="s">
        <v>189</v>
      </c>
      <c r="B178" s="34">
        <v>380</v>
      </c>
      <c r="C178" s="35">
        <v>120</v>
      </c>
      <c r="D178" s="36">
        <f t="shared" si="0"/>
        <v>500</v>
      </c>
      <c r="E178" s="37">
        <v>276</v>
      </c>
      <c r="F178" s="35">
        <v>38</v>
      </c>
      <c r="G178" s="36">
        <f t="shared" si="1"/>
        <v>314</v>
      </c>
      <c r="H178" s="37">
        <v>73</v>
      </c>
      <c r="I178" s="38">
        <f t="shared" si="2"/>
        <v>27</v>
      </c>
      <c r="J178" s="35">
        <v>32</v>
      </c>
      <c r="K178" s="39">
        <f t="shared" si="3"/>
        <v>68</v>
      </c>
      <c r="L178" s="40">
        <f t="shared" si="5"/>
        <v>186</v>
      </c>
      <c r="M178" s="41">
        <f t="shared" si="4"/>
        <v>62.8</v>
      </c>
    </row>
    <row r="179" spans="1:13" ht="18.95" customHeight="1" x14ac:dyDescent="0.2">
      <c r="A179" s="33" t="s">
        <v>190</v>
      </c>
      <c r="B179" s="34">
        <v>580</v>
      </c>
      <c r="C179" s="35">
        <v>220</v>
      </c>
      <c r="D179" s="36">
        <f t="shared" si="0"/>
        <v>800</v>
      </c>
      <c r="E179" s="37">
        <v>499</v>
      </c>
      <c r="F179" s="35">
        <v>117</v>
      </c>
      <c r="G179" s="36">
        <f t="shared" si="1"/>
        <v>616</v>
      </c>
      <c r="H179" s="37">
        <v>86</v>
      </c>
      <c r="I179" s="38">
        <f t="shared" si="2"/>
        <v>14</v>
      </c>
      <c r="J179" s="35">
        <v>53</v>
      </c>
      <c r="K179" s="39">
        <f t="shared" si="3"/>
        <v>47</v>
      </c>
      <c r="L179" s="40">
        <f t="shared" si="5"/>
        <v>184</v>
      </c>
      <c r="M179" s="41">
        <f t="shared" si="4"/>
        <v>77</v>
      </c>
    </row>
    <row r="180" spans="1:13" ht="18.95" customHeight="1" x14ac:dyDescent="0.2">
      <c r="A180" s="33" t="s">
        <v>191</v>
      </c>
      <c r="B180" s="34">
        <v>510</v>
      </c>
      <c r="C180" s="35">
        <v>190</v>
      </c>
      <c r="D180" s="36">
        <f t="shared" si="0"/>
        <v>700</v>
      </c>
      <c r="E180" s="37">
        <v>400</v>
      </c>
      <c r="F180" s="35">
        <v>116</v>
      </c>
      <c r="G180" s="36">
        <f t="shared" si="1"/>
        <v>516</v>
      </c>
      <c r="H180" s="37">
        <v>78</v>
      </c>
      <c r="I180" s="38">
        <f t="shared" si="2"/>
        <v>22</v>
      </c>
      <c r="J180" s="35">
        <v>61</v>
      </c>
      <c r="K180" s="39">
        <f t="shared" si="3"/>
        <v>39</v>
      </c>
      <c r="L180" s="40">
        <f t="shared" si="5"/>
        <v>184</v>
      </c>
      <c r="M180" s="41">
        <f t="shared" si="4"/>
        <v>73.714285714285708</v>
      </c>
    </row>
    <row r="181" spans="1:13" ht="18.95" customHeight="1" x14ac:dyDescent="0.2">
      <c r="A181" s="33" t="s">
        <v>192</v>
      </c>
      <c r="B181" s="34">
        <v>480</v>
      </c>
      <c r="C181" s="35">
        <v>160</v>
      </c>
      <c r="D181" s="36">
        <f t="shared" si="0"/>
        <v>640</v>
      </c>
      <c r="E181" s="37">
        <v>382</v>
      </c>
      <c r="F181" s="35">
        <v>75</v>
      </c>
      <c r="G181" s="36">
        <f t="shared" si="1"/>
        <v>457</v>
      </c>
      <c r="H181" s="37">
        <v>80</v>
      </c>
      <c r="I181" s="38">
        <f t="shared" si="2"/>
        <v>20</v>
      </c>
      <c r="J181" s="35">
        <v>47</v>
      </c>
      <c r="K181" s="39">
        <f t="shared" si="3"/>
        <v>53</v>
      </c>
      <c r="L181" s="40">
        <f t="shared" si="5"/>
        <v>183</v>
      </c>
      <c r="M181" s="41">
        <f t="shared" si="4"/>
        <v>71.40625</v>
      </c>
    </row>
    <row r="182" spans="1:13" ht="18.95" customHeight="1" x14ac:dyDescent="0.2">
      <c r="A182" s="33" t="s">
        <v>193</v>
      </c>
      <c r="B182" s="34">
        <v>340</v>
      </c>
      <c r="C182" s="35">
        <v>150</v>
      </c>
      <c r="D182" s="36">
        <f t="shared" si="0"/>
        <v>490</v>
      </c>
      <c r="E182" s="37">
        <v>221</v>
      </c>
      <c r="F182" s="35">
        <v>93</v>
      </c>
      <c r="G182" s="36">
        <f t="shared" si="1"/>
        <v>314</v>
      </c>
      <c r="H182" s="37">
        <v>65</v>
      </c>
      <c r="I182" s="38">
        <f t="shared" si="2"/>
        <v>35</v>
      </c>
      <c r="J182" s="35">
        <v>62</v>
      </c>
      <c r="K182" s="39">
        <f t="shared" si="3"/>
        <v>38</v>
      </c>
      <c r="L182" s="40">
        <f t="shared" si="5"/>
        <v>176</v>
      </c>
      <c r="M182" s="41">
        <f t="shared" si="4"/>
        <v>64.08163265306122</v>
      </c>
    </row>
    <row r="183" spans="1:13" ht="18.95" customHeight="1" x14ac:dyDescent="0.2">
      <c r="A183" s="33" t="s">
        <v>194</v>
      </c>
      <c r="B183" s="34">
        <v>535</v>
      </c>
      <c r="C183" s="35">
        <v>195</v>
      </c>
      <c r="D183" s="36">
        <f t="shared" si="0"/>
        <v>730</v>
      </c>
      <c r="E183" s="37">
        <v>460</v>
      </c>
      <c r="F183" s="35">
        <v>95</v>
      </c>
      <c r="G183" s="36">
        <f t="shared" si="1"/>
        <v>555</v>
      </c>
      <c r="H183" s="37">
        <v>86</v>
      </c>
      <c r="I183" s="38">
        <f t="shared" si="2"/>
        <v>14</v>
      </c>
      <c r="J183" s="35">
        <v>49</v>
      </c>
      <c r="K183" s="39">
        <f t="shared" si="3"/>
        <v>51</v>
      </c>
      <c r="L183" s="40">
        <f t="shared" si="5"/>
        <v>175</v>
      </c>
      <c r="M183" s="41">
        <f t="shared" si="4"/>
        <v>76.027397260273972</v>
      </c>
    </row>
    <row r="184" spans="1:13" ht="18.95" customHeight="1" x14ac:dyDescent="0.2">
      <c r="A184" s="33" t="s">
        <v>195</v>
      </c>
      <c r="B184" s="34">
        <v>490</v>
      </c>
      <c r="C184" s="35">
        <v>170</v>
      </c>
      <c r="D184" s="36">
        <f t="shared" si="0"/>
        <v>660</v>
      </c>
      <c r="E184" s="37">
        <v>397</v>
      </c>
      <c r="F184" s="35">
        <v>89</v>
      </c>
      <c r="G184" s="36">
        <f t="shared" si="1"/>
        <v>486</v>
      </c>
      <c r="H184" s="37">
        <v>81</v>
      </c>
      <c r="I184" s="38">
        <f t="shared" si="2"/>
        <v>19</v>
      </c>
      <c r="J184" s="35">
        <v>52</v>
      </c>
      <c r="K184" s="39">
        <f t="shared" si="3"/>
        <v>48</v>
      </c>
      <c r="L184" s="40">
        <f t="shared" si="5"/>
        <v>174</v>
      </c>
      <c r="M184" s="41">
        <f t="shared" si="4"/>
        <v>73.63636363636364</v>
      </c>
    </row>
    <row r="185" spans="1:13" ht="18.95" customHeight="1" x14ac:dyDescent="0.2">
      <c r="A185" s="33" t="s">
        <v>196</v>
      </c>
      <c r="B185" s="34">
        <v>475</v>
      </c>
      <c r="C185" s="35">
        <v>185</v>
      </c>
      <c r="D185" s="36">
        <f t="shared" si="0"/>
        <v>660</v>
      </c>
      <c r="E185" s="37">
        <v>380</v>
      </c>
      <c r="F185" s="35">
        <v>108</v>
      </c>
      <c r="G185" s="36">
        <f t="shared" si="1"/>
        <v>488</v>
      </c>
      <c r="H185" s="37">
        <v>80</v>
      </c>
      <c r="I185" s="38">
        <f t="shared" si="2"/>
        <v>20</v>
      </c>
      <c r="J185" s="35">
        <v>58</v>
      </c>
      <c r="K185" s="39">
        <f t="shared" si="3"/>
        <v>42</v>
      </c>
      <c r="L185" s="40">
        <f t="shared" si="5"/>
        <v>172</v>
      </c>
      <c r="M185" s="41">
        <f t="shared" si="4"/>
        <v>73.939393939393938</v>
      </c>
    </row>
    <row r="186" spans="1:13" ht="18.95" customHeight="1" x14ac:dyDescent="0.2">
      <c r="A186" s="33" t="s">
        <v>197</v>
      </c>
      <c r="B186" s="34">
        <v>470</v>
      </c>
      <c r="C186" s="35">
        <v>160</v>
      </c>
      <c r="D186" s="36">
        <f t="shared" si="0"/>
        <v>630</v>
      </c>
      <c r="E186" s="37">
        <v>383</v>
      </c>
      <c r="F186" s="35">
        <v>76</v>
      </c>
      <c r="G186" s="36">
        <f t="shared" si="1"/>
        <v>459</v>
      </c>
      <c r="H186" s="37">
        <v>81</v>
      </c>
      <c r="I186" s="38">
        <f t="shared" si="2"/>
        <v>19</v>
      </c>
      <c r="J186" s="35">
        <v>48</v>
      </c>
      <c r="K186" s="39">
        <f t="shared" si="3"/>
        <v>52</v>
      </c>
      <c r="L186" s="40">
        <f t="shared" si="5"/>
        <v>171</v>
      </c>
      <c r="M186" s="41">
        <f t="shared" si="4"/>
        <v>72.857142857142861</v>
      </c>
    </row>
    <row r="187" spans="1:13" ht="18.95" customHeight="1" x14ac:dyDescent="0.2">
      <c r="A187" s="33" t="s">
        <v>198</v>
      </c>
      <c r="B187" s="34">
        <v>422</v>
      </c>
      <c r="C187" s="35">
        <v>122</v>
      </c>
      <c r="D187" s="36">
        <f t="shared" si="0"/>
        <v>544</v>
      </c>
      <c r="E187" s="37">
        <v>333</v>
      </c>
      <c r="F187" s="35">
        <v>40</v>
      </c>
      <c r="G187" s="36">
        <f t="shared" si="1"/>
        <v>373</v>
      </c>
      <c r="H187" s="37">
        <v>79</v>
      </c>
      <c r="I187" s="38">
        <f t="shared" si="2"/>
        <v>21</v>
      </c>
      <c r="J187" s="35">
        <v>33</v>
      </c>
      <c r="K187" s="39">
        <f t="shared" si="3"/>
        <v>67</v>
      </c>
      <c r="L187" s="40">
        <f t="shared" si="5"/>
        <v>171</v>
      </c>
      <c r="M187" s="41">
        <f t="shared" si="4"/>
        <v>68.566176470588232</v>
      </c>
    </row>
    <row r="188" spans="1:13" ht="18.95" customHeight="1" x14ac:dyDescent="0.2">
      <c r="A188" s="33" t="s">
        <v>199</v>
      </c>
      <c r="B188" s="34">
        <v>420</v>
      </c>
      <c r="C188" s="35">
        <v>160</v>
      </c>
      <c r="D188" s="36">
        <f t="shared" si="0"/>
        <v>580</v>
      </c>
      <c r="E188" s="37">
        <v>334</v>
      </c>
      <c r="F188" s="35">
        <v>82</v>
      </c>
      <c r="G188" s="36">
        <f t="shared" si="1"/>
        <v>416</v>
      </c>
      <c r="H188" s="37">
        <v>80</v>
      </c>
      <c r="I188" s="38">
        <f t="shared" si="2"/>
        <v>20</v>
      </c>
      <c r="J188" s="35">
        <v>51</v>
      </c>
      <c r="K188" s="39">
        <f t="shared" si="3"/>
        <v>49</v>
      </c>
      <c r="L188" s="40">
        <f t="shared" si="5"/>
        <v>164</v>
      </c>
      <c r="M188" s="41">
        <f t="shared" si="4"/>
        <v>71.724137931034477</v>
      </c>
    </row>
    <row r="189" spans="1:13" ht="18.95" customHeight="1" x14ac:dyDescent="0.2">
      <c r="A189" s="33" t="s">
        <v>200</v>
      </c>
      <c r="B189" s="34">
        <v>480</v>
      </c>
      <c r="C189" s="35">
        <v>170</v>
      </c>
      <c r="D189" s="36">
        <f t="shared" si="0"/>
        <v>650</v>
      </c>
      <c r="E189" s="37">
        <v>407</v>
      </c>
      <c r="F189" s="35">
        <v>81</v>
      </c>
      <c r="G189" s="36">
        <f t="shared" si="1"/>
        <v>488</v>
      </c>
      <c r="H189" s="37">
        <v>85</v>
      </c>
      <c r="I189" s="38">
        <f t="shared" si="2"/>
        <v>15</v>
      </c>
      <c r="J189" s="35">
        <v>48</v>
      </c>
      <c r="K189" s="39">
        <f t="shared" si="3"/>
        <v>52</v>
      </c>
      <c r="L189" s="40">
        <f t="shared" si="5"/>
        <v>162</v>
      </c>
      <c r="M189" s="41">
        <f t="shared" si="4"/>
        <v>75.07692307692308</v>
      </c>
    </row>
    <row r="190" spans="1:13" ht="18.95" customHeight="1" x14ac:dyDescent="0.2">
      <c r="A190" s="33" t="s">
        <v>201</v>
      </c>
      <c r="B190" s="34">
        <v>390</v>
      </c>
      <c r="C190" s="35">
        <v>140</v>
      </c>
      <c r="D190" s="36">
        <f t="shared" si="0"/>
        <v>530</v>
      </c>
      <c r="E190" s="37">
        <v>311</v>
      </c>
      <c r="F190" s="35">
        <v>59</v>
      </c>
      <c r="G190" s="36">
        <f t="shared" si="1"/>
        <v>370</v>
      </c>
      <c r="H190" s="37">
        <v>80</v>
      </c>
      <c r="I190" s="38">
        <f t="shared" si="2"/>
        <v>20</v>
      </c>
      <c r="J190" s="35">
        <v>42</v>
      </c>
      <c r="K190" s="39">
        <f t="shared" si="3"/>
        <v>58</v>
      </c>
      <c r="L190" s="40">
        <f t="shared" si="5"/>
        <v>160</v>
      </c>
      <c r="M190" s="41">
        <f t="shared" si="4"/>
        <v>69.811320754716988</v>
      </c>
    </row>
    <row r="191" spans="1:13" ht="18.95" customHeight="1" x14ac:dyDescent="0.2">
      <c r="A191" s="33" t="s">
        <v>202</v>
      </c>
      <c r="B191" s="34">
        <v>473</v>
      </c>
      <c r="C191" s="35">
        <v>173</v>
      </c>
      <c r="D191" s="36">
        <f t="shared" si="0"/>
        <v>646</v>
      </c>
      <c r="E191" s="37">
        <v>404</v>
      </c>
      <c r="F191" s="35">
        <v>82</v>
      </c>
      <c r="G191" s="36">
        <f t="shared" si="1"/>
        <v>486</v>
      </c>
      <c r="H191" s="37">
        <v>85</v>
      </c>
      <c r="I191" s="38">
        <f t="shared" si="2"/>
        <v>15</v>
      </c>
      <c r="J191" s="35">
        <v>47</v>
      </c>
      <c r="K191" s="39">
        <f t="shared" si="3"/>
        <v>53</v>
      </c>
      <c r="L191" s="40">
        <f t="shared" si="5"/>
        <v>160</v>
      </c>
      <c r="M191" s="41">
        <f t="shared" si="4"/>
        <v>75.232198142414859</v>
      </c>
    </row>
    <row r="192" spans="1:13" ht="18.95" customHeight="1" x14ac:dyDescent="0.2">
      <c r="A192" s="33" t="s">
        <v>203</v>
      </c>
      <c r="B192" s="34">
        <v>650</v>
      </c>
      <c r="C192" s="35">
        <v>220</v>
      </c>
      <c r="D192" s="36">
        <f t="shared" si="0"/>
        <v>870</v>
      </c>
      <c r="E192" s="37">
        <v>609</v>
      </c>
      <c r="F192" s="35">
        <v>102</v>
      </c>
      <c r="G192" s="36">
        <f t="shared" si="1"/>
        <v>711</v>
      </c>
      <c r="H192" s="37">
        <v>94</v>
      </c>
      <c r="I192" s="38">
        <f t="shared" si="2"/>
        <v>6</v>
      </c>
      <c r="J192" s="35">
        <v>46</v>
      </c>
      <c r="K192" s="39">
        <f t="shared" si="3"/>
        <v>54</v>
      </c>
      <c r="L192" s="40">
        <f t="shared" si="5"/>
        <v>159</v>
      </c>
      <c r="M192" s="41">
        <f t="shared" si="4"/>
        <v>81.724137931034477</v>
      </c>
    </row>
    <row r="193" spans="1:13" ht="18.95" customHeight="1" x14ac:dyDescent="0.2">
      <c r="A193" s="33" t="s">
        <v>204</v>
      </c>
      <c r="B193" s="34">
        <v>310</v>
      </c>
      <c r="C193" s="35">
        <v>120</v>
      </c>
      <c r="D193" s="36">
        <f t="shared" si="0"/>
        <v>430</v>
      </c>
      <c r="E193" s="37">
        <v>244</v>
      </c>
      <c r="F193" s="35">
        <v>30</v>
      </c>
      <c r="G193" s="36">
        <f t="shared" si="1"/>
        <v>274</v>
      </c>
      <c r="H193" s="37">
        <v>79</v>
      </c>
      <c r="I193" s="38">
        <f t="shared" si="2"/>
        <v>21</v>
      </c>
      <c r="J193" s="35">
        <v>25</v>
      </c>
      <c r="K193" s="39">
        <f t="shared" si="3"/>
        <v>75</v>
      </c>
      <c r="L193" s="40">
        <f t="shared" si="5"/>
        <v>156</v>
      </c>
      <c r="M193" s="41">
        <f t="shared" si="4"/>
        <v>63.720930232558139</v>
      </c>
    </row>
    <row r="194" spans="1:13" ht="18.95" customHeight="1" x14ac:dyDescent="0.2">
      <c r="A194" s="33" t="s">
        <v>205</v>
      </c>
      <c r="B194" s="34">
        <v>410</v>
      </c>
      <c r="C194" s="35">
        <v>150</v>
      </c>
      <c r="D194" s="36">
        <f t="shared" si="0"/>
        <v>560</v>
      </c>
      <c r="E194" s="37">
        <v>324</v>
      </c>
      <c r="F194" s="35">
        <v>82</v>
      </c>
      <c r="G194" s="36">
        <f t="shared" si="1"/>
        <v>406</v>
      </c>
      <c r="H194" s="37">
        <v>79</v>
      </c>
      <c r="I194" s="38">
        <f t="shared" si="2"/>
        <v>21</v>
      </c>
      <c r="J194" s="35">
        <v>55</v>
      </c>
      <c r="K194" s="39">
        <f t="shared" si="3"/>
        <v>45</v>
      </c>
      <c r="L194" s="40">
        <f t="shared" si="5"/>
        <v>154</v>
      </c>
      <c r="M194" s="41">
        <f t="shared" si="4"/>
        <v>72.5</v>
      </c>
    </row>
    <row r="195" spans="1:13" ht="18.95" customHeight="1" x14ac:dyDescent="0.2">
      <c r="A195" s="33" t="s">
        <v>206</v>
      </c>
      <c r="B195" s="34">
        <v>400</v>
      </c>
      <c r="C195" s="35">
        <v>140</v>
      </c>
      <c r="D195" s="36">
        <f t="shared" si="0"/>
        <v>540</v>
      </c>
      <c r="E195" s="37">
        <v>306</v>
      </c>
      <c r="F195" s="35">
        <v>80</v>
      </c>
      <c r="G195" s="36">
        <f t="shared" si="1"/>
        <v>386</v>
      </c>
      <c r="H195" s="37">
        <v>77</v>
      </c>
      <c r="I195" s="38">
        <f t="shared" si="2"/>
        <v>23</v>
      </c>
      <c r="J195" s="35">
        <v>57</v>
      </c>
      <c r="K195" s="39">
        <f t="shared" si="3"/>
        <v>43</v>
      </c>
      <c r="L195" s="40">
        <f t="shared" si="5"/>
        <v>154</v>
      </c>
      <c r="M195" s="41">
        <f t="shared" si="4"/>
        <v>71.481481481481481</v>
      </c>
    </row>
    <row r="196" spans="1:13" ht="18.95" customHeight="1" x14ac:dyDescent="0.2">
      <c r="A196" s="33" t="s">
        <v>207</v>
      </c>
      <c r="B196" s="34">
        <v>315</v>
      </c>
      <c r="C196" s="35">
        <v>95</v>
      </c>
      <c r="D196" s="36">
        <f t="shared" si="0"/>
        <v>410</v>
      </c>
      <c r="E196" s="37">
        <v>215</v>
      </c>
      <c r="F196" s="35">
        <v>43</v>
      </c>
      <c r="G196" s="36">
        <f t="shared" si="1"/>
        <v>258</v>
      </c>
      <c r="H196" s="37">
        <v>68</v>
      </c>
      <c r="I196" s="38">
        <f t="shared" si="2"/>
        <v>32</v>
      </c>
      <c r="J196" s="35">
        <v>45</v>
      </c>
      <c r="K196" s="39">
        <f t="shared" si="3"/>
        <v>55</v>
      </c>
      <c r="L196" s="40">
        <f t="shared" si="5"/>
        <v>152</v>
      </c>
      <c r="M196" s="41">
        <f t="shared" si="4"/>
        <v>62.926829268292686</v>
      </c>
    </row>
    <row r="197" spans="1:13" ht="18.95" customHeight="1" x14ac:dyDescent="0.2">
      <c r="A197" s="33" t="s">
        <v>208</v>
      </c>
      <c r="B197" s="34">
        <v>574</v>
      </c>
      <c r="C197" s="35">
        <v>314</v>
      </c>
      <c r="D197" s="36">
        <f t="shared" si="0"/>
        <v>888</v>
      </c>
      <c r="E197" s="37">
        <v>508</v>
      </c>
      <c r="F197" s="35">
        <v>231</v>
      </c>
      <c r="G197" s="36">
        <f t="shared" si="1"/>
        <v>739</v>
      </c>
      <c r="H197" s="37">
        <v>89</v>
      </c>
      <c r="I197" s="38">
        <f t="shared" si="2"/>
        <v>11</v>
      </c>
      <c r="J197" s="35">
        <v>74</v>
      </c>
      <c r="K197" s="39">
        <f t="shared" si="3"/>
        <v>26</v>
      </c>
      <c r="L197" s="40">
        <f t="shared" si="5"/>
        <v>149</v>
      </c>
      <c r="M197" s="41">
        <f t="shared" si="4"/>
        <v>83.22072072072072</v>
      </c>
    </row>
    <row r="198" spans="1:13" ht="18.95" customHeight="1" x14ac:dyDescent="0.2">
      <c r="A198" s="33" t="s">
        <v>209</v>
      </c>
      <c r="B198" s="34">
        <v>420</v>
      </c>
      <c r="C198" s="35">
        <v>150</v>
      </c>
      <c r="D198" s="36">
        <f t="shared" si="0"/>
        <v>570</v>
      </c>
      <c r="E198" s="37">
        <v>350</v>
      </c>
      <c r="F198" s="35">
        <v>72</v>
      </c>
      <c r="G198" s="36">
        <f t="shared" si="1"/>
        <v>422</v>
      </c>
      <c r="H198" s="37">
        <v>83</v>
      </c>
      <c r="I198" s="38">
        <f t="shared" si="2"/>
        <v>17</v>
      </c>
      <c r="J198" s="35">
        <v>48</v>
      </c>
      <c r="K198" s="39">
        <f t="shared" si="3"/>
        <v>52</v>
      </c>
      <c r="L198" s="40">
        <f t="shared" si="5"/>
        <v>148</v>
      </c>
      <c r="M198" s="41">
        <f t="shared" si="4"/>
        <v>74.035087719298247</v>
      </c>
    </row>
    <row r="199" spans="1:13" ht="18.95" customHeight="1" x14ac:dyDescent="0.2">
      <c r="A199" s="33" t="s">
        <v>210</v>
      </c>
      <c r="B199" s="34">
        <v>430</v>
      </c>
      <c r="C199" s="35">
        <v>160</v>
      </c>
      <c r="D199" s="36">
        <f t="shared" si="0"/>
        <v>590</v>
      </c>
      <c r="E199" s="37">
        <v>384</v>
      </c>
      <c r="F199" s="35">
        <v>59</v>
      </c>
      <c r="G199" s="36">
        <f t="shared" si="1"/>
        <v>443</v>
      </c>
      <c r="H199" s="37">
        <v>89</v>
      </c>
      <c r="I199" s="38">
        <f t="shared" si="2"/>
        <v>11</v>
      </c>
      <c r="J199" s="35">
        <v>37</v>
      </c>
      <c r="K199" s="39">
        <f t="shared" si="3"/>
        <v>63</v>
      </c>
      <c r="L199" s="40">
        <f t="shared" si="5"/>
        <v>147</v>
      </c>
      <c r="M199" s="41">
        <f t="shared" si="4"/>
        <v>75.084745762711862</v>
      </c>
    </row>
    <row r="200" spans="1:13" ht="18.95" customHeight="1" x14ac:dyDescent="0.2">
      <c r="A200" s="33" t="s">
        <v>211</v>
      </c>
      <c r="B200" s="34">
        <v>375</v>
      </c>
      <c r="C200" s="35">
        <v>135</v>
      </c>
      <c r="D200" s="36">
        <f t="shared" si="0"/>
        <v>510</v>
      </c>
      <c r="E200" s="37">
        <v>309</v>
      </c>
      <c r="F200" s="35">
        <v>57</v>
      </c>
      <c r="G200" s="36">
        <f t="shared" si="1"/>
        <v>366</v>
      </c>
      <c r="H200" s="37">
        <v>82</v>
      </c>
      <c r="I200" s="38">
        <f t="shared" si="2"/>
        <v>18</v>
      </c>
      <c r="J200" s="35">
        <v>42</v>
      </c>
      <c r="K200" s="39">
        <f t="shared" si="3"/>
        <v>58</v>
      </c>
      <c r="L200" s="40">
        <f t="shared" si="5"/>
        <v>144</v>
      </c>
      <c r="M200" s="41">
        <f t="shared" si="4"/>
        <v>71.764705882352942</v>
      </c>
    </row>
    <row r="201" spans="1:13" ht="18.95" customHeight="1" x14ac:dyDescent="0.2">
      <c r="A201" s="33" t="s">
        <v>212</v>
      </c>
      <c r="B201" s="34">
        <v>425</v>
      </c>
      <c r="C201" s="35">
        <v>165</v>
      </c>
      <c r="D201" s="36">
        <f t="shared" si="0"/>
        <v>590</v>
      </c>
      <c r="E201" s="37">
        <v>363</v>
      </c>
      <c r="F201" s="35">
        <v>83</v>
      </c>
      <c r="G201" s="36">
        <f t="shared" si="1"/>
        <v>446</v>
      </c>
      <c r="H201" s="37">
        <v>85</v>
      </c>
      <c r="I201" s="38">
        <f t="shared" si="2"/>
        <v>15</v>
      </c>
      <c r="J201" s="35">
        <v>50</v>
      </c>
      <c r="K201" s="39">
        <f t="shared" si="3"/>
        <v>50</v>
      </c>
      <c r="L201" s="40">
        <f t="shared" si="5"/>
        <v>144</v>
      </c>
      <c r="M201" s="41">
        <f t="shared" si="4"/>
        <v>75.593220338983045</v>
      </c>
    </row>
    <row r="202" spans="1:13" ht="18.95" customHeight="1" x14ac:dyDescent="0.2">
      <c r="A202" s="33" t="s">
        <v>213</v>
      </c>
      <c r="B202" s="34">
        <v>420</v>
      </c>
      <c r="C202" s="35">
        <v>160</v>
      </c>
      <c r="D202" s="36">
        <f t="shared" si="0"/>
        <v>580</v>
      </c>
      <c r="E202" s="37">
        <v>354</v>
      </c>
      <c r="F202" s="35">
        <v>82</v>
      </c>
      <c r="G202" s="36">
        <f t="shared" si="1"/>
        <v>436</v>
      </c>
      <c r="H202" s="37">
        <v>84</v>
      </c>
      <c r="I202" s="38">
        <f t="shared" si="2"/>
        <v>16</v>
      </c>
      <c r="J202" s="35">
        <v>51</v>
      </c>
      <c r="K202" s="39">
        <f t="shared" si="3"/>
        <v>49</v>
      </c>
      <c r="L202" s="40">
        <f t="shared" si="5"/>
        <v>144</v>
      </c>
      <c r="M202" s="41">
        <f t="shared" si="4"/>
        <v>75.172413793103445</v>
      </c>
    </row>
    <row r="203" spans="1:13" ht="18.95" customHeight="1" x14ac:dyDescent="0.2">
      <c r="A203" s="33" t="s">
        <v>214</v>
      </c>
      <c r="B203" s="34">
        <v>310</v>
      </c>
      <c r="C203" s="35">
        <v>100</v>
      </c>
      <c r="D203" s="36">
        <f t="shared" si="0"/>
        <v>410</v>
      </c>
      <c r="E203" s="37">
        <v>229</v>
      </c>
      <c r="F203" s="35">
        <v>38</v>
      </c>
      <c r="G203" s="36">
        <f t="shared" si="1"/>
        <v>267</v>
      </c>
      <c r="H203" s="37">
        <v>74</v>
      </c>
      <c r="I203" s="38">
        <f t="shared" si="2"/>
        <v>26</v>
      </c>
      <c r="J203" s="35">
        <v>38</v>
      </c>
      <c r="K203" s="39">
        <f t="shared" si="3"/>
        <v>62</v>
      </c>
      <c r="L203" s="40">
        <f t="shared" si="5"/>
        <v>143</v>
      </c>
      <c r="M203" s="41">
        <f t="shared" si="4"/>
        <v>65.121951219512198</v>
      </c>
    </row>
    <row r="204" spans="1:13" ht="18.95" customHeight="1" x14ac:dyDescent="0.2">
      <c r="A204" s="33" t="s">
        <v>215</v>
      </c>
      <c r="B204" s="34">
        <v>390</v>
      </c>
      <c r="C204" s="35">
        <v>150</v>
      </c>
      <c r="D204" s="36">
        <f t="shared" si="0"/>
        <v>540</v>
      </c>
      <c r="E204" s="37">
        <v>317</v>
      </c>
      <c r="F204" s="35">
        <v>84</v>
      </c>
      <c r="G204" s="36">
        <f t="shared" si="1"/>
        <v>401</v>
      </c>
      <c r="H204" s="37">
        <v>81</v>
      </c>
      <c r="I204" s="38">
        <f t="shared" si="2"/>
        <v>19</v>
      </c>
      <c r="J204" s="35">
        <v>56</v>
      </c>
      <c r="K204" s="39">
        <f t="shared" si="3"/>
        <v>44</v>
      </c>
      <c r="L204" s="40">
        <f t="shared" si="5"/>
        <v>139</v>
      </c>
      <c r="M204" s="41">
        <f t="shared" si="4"/>
        <v>74.259259259259252</v>
      </c>
    </row>
    <row r="205" spans="1:13" ht="18.95" customHeight="1" x14ac:dyDescent="0.2">
      <c r="A205" s="33" t="s">
        <v>216</v>
      </c>
      <c r="B205" s="34">
        <v>360</v>
      </c>
      <c r="C205" s="35">
        <v>140</v>
      </c>
      <c r="D205" s="36">
        <f t="shared" si="0"/>
        <v>500</v>
      </c>
      <c r="E205" s="37">
        <v>294</v>
      </c>
      <c r="F205" s="35">
        <v>68</v>
      </c>
      <c r="G205" s="36">
        <f t="shared" si="1"/>
        <v>362</v>
      </c>
      <c r="H205" s="37">
        <v>82</v>
      </c>
      <c r="I205" s="38">
        <f t="shared" si="2"/>
        <v>18</v>
      </c>
      <c r="J205" s="35">
        <v>49</v>
      </c>
      <c r="K205" s="39">
        <f t="shared" si="3"/>
        <v>51</v>
      </c>
      <c r="L205" s="40">
        <f t="shared" si="5"/>
        <v>138</v>
      </c>
      <c r="M205" s="41">
        <f t="shared" si="4"/>
        <v>72.400000000000006</v>
      </c>
    </row>
    <row r="206" spans="1:13" ht="18.95" customHeight="1" x14ac:dyDescent="0.2">
      <c r="A206" s="33" t="s">
        <v>217</v>
      </c>
      <c r="B206" s="34">
        <v>450</v>
      </c>
      <c r="C206" s="35">
        <v>160</v>
      </c>
      <c r="D206" s="36">
        <f t="shared" si="0"/>
        <v>610</v>
      </c>
      <c r="E206" s="37">
        <v>409</v>
      </c>
      <c r="F206" s="35">
        <v>63</v>
      </c>
      <c r="G206" s="36">
        <f t="shared" si="1"/>
        <v>472</v>
      </c>
      <c r="H206" s="37">
        <v>91</v>
      </c>
      <c r="I206" s="38">
        <f t="shared" si="2"/>
        <v>9</v>
      </c>
      <c r="J206" s="35">
        <v>39</v>
      </c>
      <c r="K206" s="39">
        <f t="shared" si="3"/>
        <v>61</v>
      </c>
      <c r="L206" s="40">
        <f t="shared" si="5"/>
        <v>138</v>
      </c>
      <c r="M206" s="41">
        <f t="shared" si="4"/>
        <v>77.377049180327873</v>
      </c>
    </row>
    <row r="207" spans="1:13" ht="18.95" customHeight="1" x14ac:dyDescent="0.2">
      <c r="A207" s="33" t="s">
        <v>218</v>
      </c>
      <c r="B207" s="34">
        <v>590</v>
      </c>
      <c r="C207" s="35">
        <v>230</v>
      </c>
      <c r="D207" s="36">
        <f t="shared" si="0"/>
        <v>820</v>
      </c>
      <c r="E207" s="37">
        <v>574</v>
      </c>
      <c r="F207" s="35">
        <v>108</v>
      </c>
      <c r="G207" s="36">
        <f t="shared" si="1"/>
        <v>682</v>
      </c>
      <c r="H207" s="37">
        <v>97</v>
      </c>
      <c r="I207" s="38">
        <f t="shared" si="2"/>
        <v>3</v>
      </c>
      <c r="J207" s="35">
        <v>47</v>
      </c>
      <c r="K207" s="39">
        <f t="shared" si="3"/>
        <v>53</v>
      </c>
      <c r="L207" s="40">
        <f t="shared" si="5"/>
        <v>138</v>
      </c>
      <c r="M207" s="41">
        <f t="shared" si="4"/>
        <v>83.170731707317074</v>
      </c>
    </row>
    <row r="208" spans="1:13" ht="18.95" customHeight="1" x14ac:dyDescent="0.2">
      <c r="A208" s="33" t="s">
        <v>219</v>
      </c>
      <c r="B208" s="34">
        <v>425</v>
      </c>
      <c r="C208" s="35">
        <v>165</v>
      </c>
      <c r="D208" s="36">
        <f t="shared" si="0"/>
        <v>590</v>
      </c>
      <c r="E208" s="37">
        <v>371</v>
      </c>
      <c r="F208" s="35">
        <v>82</v>
      </c>
      <c r="G208" s="36">
        <f t="shared" si="1"/>
        <v>453</v>
      </c>
      <c r="H208" s="37">
        <v>87</v>
      </c>
      <c r="I208" s="38">
        <f t="shared" si="2"/>
        <v>13</v>
      </c>
      <c r="J208" s="35">
        <v>50</v>
      </c>
      <c r="K208" s="39">
        <f t="shared" si="3"/>
        <v>50</v>
      </c>
      <c r="L208" s="40">
        <f t="shared" si="5"/>
        <v>137</v>
      </c>
      <c r="M208" s="41">
        <f t="shared" si="4"/>
        <v>76.779661016949149</v>
      </c>
    </row>
    <row r="209" spans="1:13" ht="18.95" customHeight="1" x14ac:dyDescent="0.2">
      <c r="A209" s="33" t="s">
        <v>220</v>
      </c>
      <c r="B209" s="34">
        <v>395</v>
      </c>
      <c r="C209" s="35">
        <v>155</v>
      </c>
      <c r="D209" s="36">
        <f t="shared" si="0"/>
        <v>550</v>
      </c>
      <c r="E209" s="37">
        <v>333</v>
      </c>
      <c r="F209" s="35">
        <v>82</v>
      </c>
      <c r="G209" s="36">
        <f t="shared" si="1"/>
        <v>415</v>
      </c>
      <c r="H209" s="37">
        <v>84</v>
      </c>
      <c r="I209" s="38">
        <f t="shared" si="2"/>
        <v>16</v>
      </c>
      <c r="J209" s="35">
        <v>53</v>
      </c>
      <c r="K209" s="39">
        <f t="shared" si="3"/>
        <v>47</v>
      </c>
      <c r="L209" s="40">
        <f t="shared" si="5"/>
        <v>135</v>
      </c>
      <c r="M209" s="41">
        <f t="shared" si="4"/>
        <v>75.454545454545453</v>
      </c>
    </row>
    <row r="210" spans="1:13" ht="18.95" customHeight="1" x14ac:dyDescent="0.2">
      <c r="A210" s="33" t="s">
        <v>221</v>
      </c>
      <c r="B210" s="34">
        <v>440</v>
      </c>
      <c r="C210" s="35">
        <v>160</v>
      </c>
      <c r="D210" s="36">
        <f t="shared" si="0"/>
        <v>600</v>
      </c>
      <c r="E210" s="37">
        <v>390</v>
      </c>
      <c r="F210" s="35">
        <v>75</v>
      </c>
      <c r="G210" s="36">
        <f t="shared" si="1"/>
        <v>465</v>
      </c>
      <c r="H210" s="37">
        <v>89</v>
      </c>
      <c r="I210" s="38">
        <f t="shared" si="2"/>
        <v>11</v>
      </c>
      <c r="J210" s="35">
        <v>47</v>
      </c>
      <c r="K210" s="39">
        <f t="shared" si="3"/>
        <v>53</v>
      </c>
      <c r="L210" s="40">
        <f t="shared" si="5"/>
        <v>135</v>
      </c>
      <c r="M210" s="41">
        <f t="shared" si="4"/>
        <v>77.5</v>
      </c>
    </row>
    <row r="211" spans="1:13" ht="18.95" customHeight="1" x14ac:dyDescent="0.2">
      <c r="A211" s="33" t="s">
        <v>222</v>
      </c>
      <c r="B211" s="34">
        <v>310</v>
      </c>
      <c r="C211" s="35">
        <v>120</v>
      </c>
      <c r="D211" s="36">
        <f t="shared" si="0"/>
        <v>430</v>
      </c>
      <c r="E211" s="37">
        <v>252</v>
      </c>
      <c r="F211" s="35">
        <v>47</v>
      </c>
      <c r="G211" s="36">
        <f t="shared" si="1"/>
        <v>299</v>
      </c>
      <c r="H211" s="37">
        <v>81</v>
      </c>
      <c r="I211" s="38">
        <f t="shared" si="2"/>
        <v>19</v>
      </c>
      <c r="J211" s="35">
        <v>39</v>
      </c>
      <c r="K211" s="39">
        <f t="shared" si="3"/>
        <v>61</v>
      </c>
      <c r="L211" s="40">
        <f t="shared" si="5"/>
        <v>131</v>
      </c>
      <c r="M211" s="41">
        <f t="shared" si="4"/>
        <v>69.534883720930239</v>
      </c>
    </row>
    <row r="212" spans="1:13" ht="18.95" customHeight="1" x14ac:dyDescent="0.2">
      <c r="A212" s="33" t="s">
        <v>223</v>
      </c>
      <c r="B212" s="34">
        <v>560</v>
      </c>
      <c r="C212" s="35">
        <v>210</v>
      </c>
      <c r="D212" s="36">
        <f t="shared" si="0"/>
        <v>770</v>
      </c>
      <c r="E212" s="37">
        <v>542</v>
      </c>
      <c r="F212" s="35">
        <v>97</v>
      </c>
      <c r="G212" s="36">
        <f t="shared" si="1"/>
        <v>639</v>
      </c>
      <c r="H212" s="37">
        <v>97</v>
      </c>
      <c r="I212" s="38">
        <f t="shared" si="2"/>
        <v>3</v>
      </c>
      <c r="J212" s="35">
        <v>46</v>
      </c>
      <c r="K212" s="39">
        <f t="shared" si="3"/>
        <v>54</v>
      </c>
      <c r="L212" s="40">
        <f t="shared" si="5"/>
        <v>131</v>
      </c>
      <c r="M212" s="41">
        <f t="shared" si="4"/>
        <v>82.987012987012989</v>
      </c>
    </row>
    <row r="213" spans="1:13" ht="18.95" customHeight="1" x14ac:dyDescent="0.2">
      <c r="A213" s="33" t="s">
        <v>224</v>
      </c>
      <c r="B213" s="34">
        <v>380</v>
      </c>
      <c r="C213" s="35">
        <v>150</v>
      </c>
      <c r="D213" s="36">
        <f t="shared" si="0"/>
        <v>530</v>
      </c>
      <c r="E213" s="37">
        <v>362</v>
      </c>
      <c r="F213" s="35">
        <v>38</v>
      </c>
      <c r="G213" s="36">
        <f t="shared" si="1"/>
        <v>400</v>
      </c>
      <c r="H213" s="37">
        <v>95</v>
      </c>
      <c r="I213" s="38">
        <f t="shared" si="2"/>
        <v>5</v>
      </c>
      <c r="J213" s="35">
        <v>25</v>
      </c>
      <c r="K213" s="39">
        <f t="shared" si="3"/>
        <v>75</v>
      </c>
      <c r="L213" s="40">
        <f t="shared" si="5"/>
        <v>130</v>
      </c>
      <c r="M213" s="41">
        <f t="shared" si="4"/>
        <v>75.471698113207552</v>
      </c>
    </row>
    <row r="214" spans="1:13" ht="18.95" customHeight="1" x14ac:dyDescent="0.2">
      <c r="A214" s="33" t="s">
        <v>225</v>
      </c>
      <c r="B214" s="34">
        <v>500</v>
      </c>
      <c r="C214" s="35">
        <v>170</v>
      </c>
      <c r="D214" s="36">
        <f t="shared" si="0"/>
        <v>670</v>
      </c>
      <c r="E214" s="37">
        <v>472</v>
      </c>
      <c r="F214" s="35">
        <v>68</v>
      </c>
      <c r="G214" s="36">
        <f t="shared" si="1"/>
        <v>540</v>
      </c>
      <c r="H214" s="37">
        <v>94</v>
      </c>
      <c r="I214" s="38">
        <f t="shared" si="2"/>
        <v>6</v>
      </c>
      <c r="J214" s="35">
        <v>40</v>
      </c>
      <c r="K214" s="39">
        <f t="shared" si="3"/>
        <v>60</v>
      </c>
      <c r="L214" s="40">
        <f t="shared" si="5"/>
        <v>130</v>
      </c>
      <c r="M214" s="41">
        <f t="shared" si="4"/>
        <v>80.597014925373131</v>
      </c>
    </row>
    <row r="215" spans="1:13" ht="18.95" customHeight="1" x14ac:dyDescent="0.2">
      <c r="A215" s="33" t="s">
        <v>226</v>
      </c>
      <c r="B215" s="34">
        <v>300</v>
      </c>
      <c r="C215" s="35">
        <v>110</v>
      </c>
      <c r="D215" s="36">
        <f t="shared" si="0"/>
        <v>410</v>
      </c>
      <c r="E215" s="37">
        <v>224</v>
      </c>
      <c r="F215" s="35">
        <v>59</v>
      </c>
      <c r="G215" s="36">
        <f t="shared" si="1"/>
        <v>283</v>
      </c>
      <c r="H215" s="37">
        <v>75</v>
      </c>
      <c r="I215" s="38">
        <f t="shared" si="2"/>
        <v>25</v>
      </c>
      <c r="J215" s="35">
        <v>54</v>
      </c>
      <c r="K215" s="39">
        <f t="shared" si="3"/>
        <v>46</v>
      </c>
      <c r="L215" s="40">
        <f t="shared" si="5"/>
        <v>127</v>
      </c>
      <c r="M215" s="41">
        <f t="shared" si="4"/>
        <v>69.024390243902445</v>
      </c>
    </row>
    <row r="216" spans="1:13" ht="18.95" customHeight="1" x14ac:dyDescent="0.2">
      <c r="A216" s="33" t="s">
        <v>227</v>
      </c>
      <c r="B216" s="34">
        <v>420</v>
      </c>
      <c r="C216" s="35">
        <v>170</v>
      </c>
      <c r="D216" s="36">
        <f t="shared" si="0"/>
        <v>590</v>
      </c>
      <c r="E216" s="37">
        <v>372</v>
      </c>
      <c r="F216" s="35">
        <v>92</v>
      </c>
      <c r="G216" s="36">
        <f t="shared" si="1"/>
        <v>464</v>
      </c>
      <c r="H216" s="37">
        <v>89</v>
      </c>
      <c r="I216" s="38">
        <f t="shared" si="2"/>
        <v>11</v>
      </c>
      <c r="J216" s="35">
        <v>54</v>
      </c>
      <c r="K216" s="39">
        <f t="shared" si="3"/>
        <v>46</v>
      </c>
      <c r="L216" s="40">
        <f t="shared" si="5"/>
        <v>126</v>
      </c>
      <c r="M216" s="41">
        <f t="shared" si="4"/>
        <v>78.644067796610173</v>
      </c>
    </row>
    <row r="217" spans="1:13" ht="18.95" customHeight="1" x14ac:dyDescent="0.2">
      <c r="A217" s="33" t="s">
        <v>228</v>
      </c>
      <c r="B217" s="34">
        <v>340</v>
      </c>
      <c r="C217" s="35">
        <v>130</v>
      </c>
      <c r="D217" s="36">
        <f t="shared" si="0"/>
        <v>470</v>
      </c>
      <c r="E217" s="37">
        <v>276</v>
      </c>
      <c r="F217" s="35">
        <v>69</v>
      </c>
      <c r="G217" s="36">
        <f t="shared" si="1"/>
        <v>345</v>
      </c>
      <c r="H217" s="37">
        <v>81</v>
      </c>
      <c r="I217" s="38">
        <f t="shared" si="2"/>
        <v>19</v>
      </c>
      <c r="J217" s="35">
        <v>53</v>
      </c>
      <c r="K217" s="39">
        <f t="shared" si="3"/>
        <v>47</v>
      </c>
      <c r="L217" s="40">
        <f t="shared" si="5"/>
        <v>125</v>
      </c>
      <c r="M217" s="41">
        <f t="shared" si="4"/>
        <v>73.40425531914893</v>
      </c>
    </row>
    <row r="218" spans="1:13" ht="18.95" customHeight="1" x14ac:dyDescent="0.2">
      <c r="A218" s="33" t="s">
        <v>229</v>
      </c>
      <c r="B218" s="34">
        <v>365</v>
      </c>
      <c r="C218" s="35">
        <v>145</v>
      </c>
      <c r="D218" s="36">
        <f t="shared" si="0"/>
        <v>510</v>
      </c>
      <c r="E218" s="37">
        <v>317</v>
      </c>
      <c r="F218" s="35">
        <v>68</v>
      </c>
      <c r="G218" s="36">
        <f t="shared" si="1"/>
        <v>385</v>
      </c>
      <c r="H218" s="37">
        <v>87</v>
      </c>
      <c r="I218" s="38">
        <f t="shared" si="2"/>
        <v>13</v>
      </c>
      <c r="J218" s="35">
        <v>47</v>
      </c>
      <c r="K218" s="39">
        <f t="shared" si="3"/>
        <v>53</v>
      </c>
      <c r="L218" s="40">
        <f t="shared" si="5"/>
        <v>125</v>
      </c>
      <c r="M218" s="41">
        <f t="shared" si="4"/>
        <v>75.490196078431367</v>
      </c>
    </row>
    <row r="219" spans="1:13" ht="18.95" customHeight="1" x14ac:dyDescent="0.2">
      <c r="A219" s="33" t="s">
        <v>230</v>
      </c>
      <c r="B219" s="34">
        <v>320</v>
      </c>
      <c r="C219" s="35">
        <v>110</v>
      </c>
      <c r="D219" s="36">
        <f t="shared" si="0"/>
        <v>430</v>
      </c>
      <c r="E219" s="37">
        <v>254</v>
      </c>
      <c r="F219" s="35">
        <v>52</v>
      </c>
      <c r="G219" s="36">
        <f t="shared" si="1"/>
        <v>306</v>
      </c>
      <c r="H219" s="37">
        <v>79</v>
      </c>
      <c r="I219" s="38">
        <f t="shared" si="2"/>
        <v>21</v>
      </c>
      <c r="J219" s="35">
        <v>47</v>
      </c>
      <c r="K219" s="39">
        <f t="shared" si="3"/>
        <v>53</v>
      </c>
      <c r="L219" s="40">
        <f t="shared" si="5"/>
        <v>124</v>
      </c>
      <c r="M219" s="41">
        <f t="shared" si="4"/>
        <v>71.162790697674424</v>
      </c>
    </row>
    <row r="220" spans="1:13" ht="18.95" customHeight="1" x14ac:dyDescent="0.2">
      <c r="A220" s="33" t="s">
        <v>231</v>
      </c>
      <c r="B220" s="34">
        <v>530</v>
      </c>
      <c r="C220" s="35">
        <v>190</v>
      </c>
      <c r="D220" s="36">
        <f t="shared" si="0"/>
        <v>720</v>
      </c>
      <c r="E220" s="37">
        <v>500</v>
      </c>
      <c r="F220" s="35">
        <v>98</v>
      </c>
      <c r="G220" s="36">
        <f t="shared" si="1"/>
        <v>598</v>
      </c>
      <c r="H220" s="37">
        <v>94</v>
      </c>
      <c r="I220" s="38">
        <f t="shared" si="2"/>
        <v>6</v>
      </c>
      <c r="J220" s="35">
        <v>52</v>
      </c>
      <c r="K220" s="39">
        <f t="shared" si="3"/>
        <v>48</v>
      </c>
      <c r="L220" s="40">
        <f t="shared" si="5"/>
        <v>122</v>
      </c>
      <c r="M220" s="41">
        <f t="shared" si="4"/>
        <v>83.055555555555557</v>
      </c>
    </row>
    <row r="221" spans="1:13" ht="18.95" customHeight="1" x14ac:dyDescent="0.2">
      <c r="A221" s="33" t="s">
        <v>232</v>
      </c>
      <c r="B221" s="34">
        <v>510</v>
      </c>
      <c r="C221" s="35">
        <v>190</v>
      </c>
      <c r="D221" s="36">
        <f t="shared" si="0"/>
        <v>700</v>
      </c>
      <c r="E221" s="37">
        <v>498</v>
      </c>
      <c r="F221" s="35">
        <v>81</v>
      </c>
      <c r="G221" s="36">
        <f t="shared" si="1"/>
        <v>579</v>
      </c>
      <c r="H221" s="37">
        <v>98</v>
      </c>
      <c r="I221" s="38">
        <f t="shared" si="2"/>
        <v>2</v>
      </c>
      <c r="J221" s="35">
        <v>43</v>
      </c>
      <c r="K221" s="39">
        <f t="shared" si="3"/>
        <v>57</v>
      </c>
      <c r="L221" s="40">
        <f t="shared" si="5"/>
        <v>121</v>
      </c>
      <c r="M221" s="41">
        <f t="shared" si="4"/>
        <v>82.714285714285708</v>
      </c>
    </row>
    <row r="222" spans="1:13" ht="18.95" customHeight="1" x14ac:dyDescent="0.2">
      <c r="A222" s="33" t="s">
        <v>233</v>
      </c>
      <c r="B222" s="34">
        <v>430</v>
      </c>
      <c r="C222" s="35">
        <v>160</v>
      </c>
      <c r="D222" s="36">
        <f t="shared" si="0"/>
        <v>590</v>
      </c>
      <c r="E222" s="37">
        <v>401</v>
      </c>
      <c r="F222" s="35">
        <v>74</v>
      </c>
      <c r="G222" s="36">
        <f t="shared" si="1"/>
        <v>475</v>
      </c>
      <c r="H222" s="37">
        <v>93</v>
      </c>
      <c r="I222" s="38">
        <f t="shared" si="2"/>
        <v>7</v>
      </c>
      <c r="J222" s="35">
        <v>46</v>
      </c>
      <c r="K222" s="39">
        <f t="shared" si="3"/>
        <v>54</v>
      </c>
      <c r="L222" s="40">
        <f t="shared" si="5"/>
        <v>115</v>
      </c>
      <c r="M222" s="41">
        <f t="shared" si="4"/>
        <v>80.508474576271183</v>
      </c>
    </row>
    <row r="223" spans="1:13" ht="18.95" customHeight="1" x14ac:dyDescent="0.2">
      <c r="A223" s="33" t="s">
        <v>234</v>
      </c>
      <c r="B223" s="34">
        <v>570</v>
      </c>
      <c r="C223" s="35">
        <v>210</v>
      </c>
      <c r="D223" s="36">
        <f t="shared" si="0"/>
        <v>780</v>
      </c>
      <c r="E223" s="37">
        <v>556</v>
      </c>
      <c r="F223" s="35">
        <v>110</v>
      </c>
      <c r="G223" s="36">
        <f t="shared" si="1"/>
        <v>666</v>
      </c>
      <c r="H223" s="37">
        <v>98</v>
      </c>
      <c r="I223" s="38">
        <f t="shared" si="2"/>
        <v>2</v>
      </c>
      <c r="J223" s="35">
        <v>52</v>
      </c>
      <c r="K223" s="39">
        <f t="shared" si="3"/>
        <v>48</v>
      </c>
      <c r="L223" s="40">
        <f t="shared" si="5"/>
        <v>114</v>
      </c>
      <c r="M223" s="41">
        <f t="shared" si="4"/>
        <v>85.384615384615387</v>
      </c>
    </row>
    <row r="224" spans="1:13" ht="18.95" customHeight="1" x14ac:dyDescent="0.2">
      <c r="A224" s="33" t="s">
        <v>235</v>
      </c>
      <c r="B224" s="34">
        <v>195</v>
      </c>
      <c r="C224" s="35">
        <v>75</v>
      </c>
      <c r="D224" s="36">
        <f t="shared" si="0"/>
        <v>270</v>
      </c>
      <c r="E224" s="37">
        <v>134</v>
      </c>
      <c r="F224" s="35">
        <v>24</v>
      </c>
      <c r="G224" s="36">
        <f t="shared" si="1"/>
        <v>158</v>
      </c>
      <c r="H224" s="37">
        <v>69</v>
      </c>
      <c r="I224" s="38">
        <f t="shared" si="2"/>
        <v>31</v>
      </c>
      <c r="J224" s="35">
        <v>32</v>
      </c>
      <c r="K224" s="39">
        <f t="shared" si="3"/>
        <v>68</v>
      </c>
      <c r="L224" s="40">
        <f t="shared" si="5"/>
        <v>112</v>
      </c>
      <c r="M224" s="41">
        <f t="shared" si="4"/>
        <v>58.518518518518519</v>
      </c>
    </row>
    <row r="225" spans="1:13" ht="18.95" customHeight="1" x14ac:dyDescent="0.2">
      <c r="A225" s="33" t="s">
        <v>236</v>
      </c>
      <c r="B225" s="34">
        <v>290</v>
      </c>
      <c r="C225" s="35">
        <v>100</v>
      </c>
      <c r="D225" s="36">
        <f t="shared" si="0"/>
        <v>390</v>
      </c>
      <c r="E225" s="37">
        <v>236</v>
      </c>
      <c r="F225" s="35">
        <v>44</v>
      </c>
      <c r="G225" s="36">
        <f t="shared" si="1"/>
        <v>280</v>
      </c>
      <c r="H225" s="37">
        <v>81</v>
      </c>
      <c r="I225" s="38">
        <f t="shared" si="2"/>
        <v>19</v>
      </c>
      <c r="J225" s="35">
        <v>44</v>
      </c>
      <c r="K225" s="39">
        <f t="shared" si="3"/>
        <v>56</v>
      </c>
      <c r="L225" s="40">
        <f t="shared" si="5"/>
        <v>110</v>
      </c>
      <c r="M225" s="41">
        <f t="shared" si="4"/>
        <v>71.794871794871796</v>
      </c>
    </row>
    <row r="226" spans="1:13" ht="18.95" customHeight="1" x14ac:dyDescent="0.2">
      <c r="A226" s="33" t="s">
        <v>237</v>
      </c>
      <c r="B226" s="34">
        <v>400</v>
      </c>
      <c r="C226" s="35">
        <v>140</v>
      </c>
      <c r="D226" s="36">
        <f t="shared" si="0"/>
        <v>540</v>
      </c>
      <c r="E226" s="37">
        <v>380</v>
      </c>
      <c r="F226" s="35">
        <v>55</v>
      </c>
      <c r="G226" s="36">
        <f t="shared" si="1"/>
        <v>435</v>
      </c>
      <c r="H226" s="37">
        <v>95</v>
      </c>
      <c r="I226" s="38">
        <f t="shared" si="2"/>
        <v>5</v>
      </c>
      <c r="J226" s="35">
        <v>39</v>
      </c>
      <c r="K226" s="39">
        <f t="shared" si="3"/>
        <v>61</v>
      </c>
      <c r="L226" s="40">
        <f t="shared" si="5"/>
        <v>105</v>
      </c>
      <c r="M226" s="41">
        <f t="shared" si="4"/>
        <v>80.555555555555557</v>
      </c>
    </row>
    <row r="227" spans="1:13" ht="18.95" customHeight="1" x14ac:dyDescent="0.2">
      <c r="A227" s="33" t="s">
        <v>238</v>
      </c>
      <c r="B227" s="34">
        <v>360</v>
      </c>
      <c r="C227" s="35">
        <v>150</v>
      </c>
      <c r="D227" s="36">
        <f t="shared" si="0"/>
        <v>510</v>
      </c>
      <c r="E227" s="37">
        <v>330</v>
      </c>
      <c r="F227" s="35">
        <v>80</v>
      </c>
      <c r="G227" s="36">
        <f t="shared" si="1"/>
        <v>410</v>
      </c>
      <c r="H227" s="37">
        <v>92</v>
      </c>
      <c r="I227" s="38">
        <f t="shared" si="2"/>
        <v>8</v>
      </c>
      <c r="J227" s="35">
        <v>53</v>
      </c>
      <c r="K227" s="39">
        <f t="shared" si="3"/>
        <v>47</v>
      </c>
      <c r="L227" s="40">
        <f t="shared" si="5"/>
        <v>100</v>
      </c>
      <c r="M227" s="41">
        <f t="shared" si="4"/>
        <v>80.392156862745097</v>
      </c>
    </row>
    <row r="228" spans="1:13" ht="18.95" customHeight="1" x14ac:dyDescent="0.2">
      <c r="A228" s="33" t="s">
        <v>239</v>
      </c>
      <c r="B228" s="34">
        <v>290</v>
      </c>
      <c r="C228" s="35">
        <v>110</v>
      </c>
      <c r="D228" s="36">
        <f t="shared" si="0"/>
        <v>400</v>
      </c>
      <c r="E228" s="37">
        <v>241</v>
      </c>
      <c r="F228" s="35">
        <v>61</v>
      </c>
      <c r="G228" s="36">
        <f t="shared" si="1"/>
        <v>302</v>
      </c>
      <c r="H228" s="37">
        <v>83</v>
      </c>
      <c r="I228" s="38">
        <f t="shared" si="2"/>
        <v>17</v>
      </c>
      <c r="J228" s="35">
        <v>55</v>
      </c>
      <c r="K228" s="39">
        <f t="shared" si="3"/>
        <v>45</v>
      </c>
      <c r="L228" s="40">
        <f t="shared" si="5"/>
        <v>98</v>
      </c>
      <c r="M228" s="41">
        <f t="shared" si="4"/>
        <v>75.5</v>
      </c>
    </row>
    <row r="229" spans="1:13" ht="18.95" customHeight="1" x14ac:dyDescent="0.2">
      <c r="A229" s="33" t="s">
        <v>240</v>
      </c>
      <c r="B229" s="34">
        <v>287</v>
      </c>
      <c r="C229" s="35">
        <v>97</v>
      </c>
      <c r="D229" s="36">
        <f t="shared" si="0"/>
        <v>384</v>
      </c>
      <c r="E229" s="37">
        <v>236</v>
      </c>
      <c r="F229" s="35">
        <v>51</v>
      </c>
      <c r="G229" s="36">
        <f t="shared" si="1"/>
        <v>287</v>
      </c>
      <c r="H229" s="37">
        <v>82</v>
      </c>
      <c r="I229" s="38">
        <f t="shared" si="2"/>
        <v>18</v>
      </c>
      <c r="J229" s="35">
        <v>53</v>
      </c>
      <c r="K229" s="39">
        <f t="shared" si="3"/>
        <v>47</v>
      </c>
      <c r="L229" s="40">
        <f t="shared" si="5"/>
        <v>97</v>
      </c>
      <c r="M229" s="41">
        <f t="shared" si="4"/>
        <v>74.739583333333329</v>
      </c>
    </row>
    <row r="230" spans="1:13" ht="18.95" customHeight="1" x14ac:dyDescent="0.2">
      <c r="A230" s="33" t="s">
        <v>241</v>
      </c>
      <c r="B230" s="34">
        <v>350</v>
      </c>
      <c r="C230" s="35">
        <v>130</v>
      </c>
      <c r="D230" s="36">
        <f t="shared" si="0"/>
        <v>480</v>
      </c>
      <c r="E230" s="37">
        <v>327</v>
      </c>
      <c r="F230" s="35">
        <v>60</v>
      </c>
      <c r="G230" s="36">
        <f t="shared" si="1"/>
        <v>387</v>
      </c>
      <c r="H230" s="37">
        <v>93</v>
      </c>
      <c r="I230" s="38">
        <f t="shared" si="2"/>
        <v>7</v>
      </c>
      <c r="J230" s="35">
        <v>46</v>
      </c>
      <c r="K230" s="39">
        <f t="shared" si="3"/>
        <v>54</v>
      </c>
      <c r="L230" s="40">
        <f t="shared" si="5"/>
        <v>93</v>
      </c>
      <c r="M230" s="41">
        <f t="shared" si="4"/>
        <v>80.625</v>
      </c>
    </row>
    <row r="231" spans="1:13" ht="18.95" customHeight="1" x14ac:dyDescent="0.2">
      <c r="A231" s="33" t="s">
        <v>242</v>
      </c>
      <c r="B231" s="34">
        <v>290</v>
      </c>
      <c r="C231" s="35">
        <v>110</v>
      </c>
      <c r="D231" s="36">
        <f t="shared" si="0"/>
        <v>400</v>
      </c>
      <c r="E231" s="37">
        <v>232</v>
      </c>
      <c r="F231" s="35">
        <v>86</v>
      </c>
      <c r="G231" s="36">
        <f t="shared" si="1"/>
        <v>318</v>
      </c>
      <c r="H231" s="37">
        <v>80</v>
      </c>
      <c r="I231" s="38">
        <f t="shared" si="2"/>
        <v>20</v>
      </c>
      <c r="J231" s="35">
        <v>78</v>
      </c>
      <c r="K231" s="39">
        <f t="shared" si="3"/>
        <v>22</v>
      </c>
      <c r="L231" s="40">
        <f t="shared" si="5"/>
        <v>82</v>
      </c>
      <c r="M231" s="41">
        <f t="shared" si="4"/>
        <v>79.5</v>
      </c>
    </row>
    <row r="232" spans="1:13" ht="18.95" customHeight="1" x14ac:dyDescent="0.2">
      <c r="A232" s="33" t="s">
        <v>243</v>
      </c>
      <c r="B232" s="34">
        <v>380</v>
      </c>
      <c r="C232" s="35">
        <v>150</v>
      </c>
      <c r="D232" s="36">
        <f t="shared" si="0"/>
        <v>530</v>
      </c>
      <c r="E232" s="37">
        <v>372</v>
      </c>
      <c r="F232" s="35">
        <v>78</v>
      </c>
      <c r="G232" s="36">
        <f t="shared" si="1"/>
        <v>450</v>
      </c>
      <c r="H232" s="37">
        <v>98</v>
      </c>
      <c r="I232" s="38">
        <f t="shared" si="2"/>
        <v>2</v>
      </c>
      <c r="J232" s="35">
        <v>52</v>
      </c>
      <c r="K232" s="39">
        <f t="shared" si="3"/>
        <v>48</v>
      </c>
      <c r="L232" s="40">
        <f t="shared" si="5"/>
        <v>80</v>
      </c>
      <c r="M232" s="41">
        <f t="shared" si="4"/>
        <v>84.905660377358487</v>
      </c>
    </row>
    <row r="233" spans="1:13" ht="18.95" customHeight="1" x14ac:dyDescent="0.2">
      <c r="A233" s="33" t="s">
        <v>244</v>
      </c>
      <c r="B233" s="34">
        <v>280</v>
      </c>
      <c r="C233" s="35">
        <v>110</v>
      </c>
      <c r="D233" s="36">
        <f t="shared" si="0"/>
        <v>390</v>
      </c>
      <c r="E233" s="37">
        <v>249</v>
      </c>
      <c r="F233" s="35">
        <v>61</v>
      </c>
      <c r="G233" s="36">
        <f t="shared" si="1"/>
        <v>310</v>
      </c>
      <c r="H233" s="37">
        <v>89</v>
      </c>
      <c r="I233" s="38">
        <f t="shared" si="2"/>
        <v>11</v>
      </c>
      <c r="J233" s="35">
        <v>55</v>
      </c>
      <c r="K233" s="39">
        <f t="shared" si="3"/>
        <v>45</v>
      </c>
      <c r="L233" s="40">
        <f t="shared" si="5"/>
        <v>80</v>
      </c>
      <c r="M233" s="41">
        <f t="shared" si="4"/>
        <v>79.487179487179489</v>
      </c>
    </row>
    <row r="234" spans="1:13" ht="18.95" customHeight="1" x14ac:dyDescent="0.2">
      <c r="A234" s="33" t="s">
        <v>245</v>
      </c>
      <c r="B234" s="34">
        <v>400</v>
      </c>
      <c r="C234" s="35">
        <v>160</v>
      </c>
      <c r="D234" s="36">
        <f t="shared" si="0"/>
        <v>560</v>
      </c>
      <c r="E234" s="37">
        <v>399</v>
      </c>
      <c r="F234" s="35">
        <v>82</v>
      </c>
      <c r="G234" s="36">
        <f t="shared" si="1"/>
        <v>481</v>
      </c>
      <c r="H234" s="37">
        <v>100</v>
      </c>
      <c r="I234" s="38">
        <f t="shared" si="2"/>
        <v>0</v>
      </c>
      <c r="J234" s="35">
        <v>51</v>
      </c>
      <c r="K234" s="39">
        <f t="shared" si="3"/>
        <v>49</v>
      </c>
      <c r="L234" s="40">
        <f t="shared" si="5"/>
        <v>79</v>
      </c>
      <c r="M234" s="41">
        <f t="shared" si="4"/>
        <v>85.892857142857139</v>
      </c>
    </row>
    <row r="235" spans="1:13" ht="18.95" customHeight="1" x14ac:dyDescent="0.2">
      <c r="A235" s="33" t="s">
        <v>246</v>
      </c>
      <c r="B235" s="34">
        <v>240</v>
      </c>
      <c r="C235" s="35">
        <v>90</v>
      </c>
      <c r="D235" s="36">
        <f t="shared" si="0"/>
        <v>330</v>
      </c>
      <c r="E235" s="37">
        <v>200</v>
      </c>
      <c r="F235" s="35">
        <v>51</v>
      </c>
      <c r="G235" s="36">
        <f t="shared" si="1"/>
        <v>251</v>
      </c>
      <c r="H235" s="37">
        <v>83</v>
      </c>
      <c r="I235" s="38">
        <f t="shared" si="2"/>
        <v>17</v>
      </c>
      <c r="J235" s="35">
        <v>57</v>
      </c>
      <c r="K235" s="39">
        <f t="shared" si="3"/>
        <v>43</v>
      </c>
      <c r="L235" s="40">
        <f t="shared" si="5"/>
        <v>79</v>
      </c>
      <c r="M235" s="41">
        <f t="shared" si="4"/>
        <v>76.060606060606062</v>
      </c>
    </row>
    <row r="236" spans="1:13" ht="18.95" customHeight="1" x14ac:dyDescent="0.2">
      <c r="A236" s="33" t="s">
        <v>247</v>
      </c>
      <c r="B236" s="34">
        <v>410</v>
      </c>
      <c r="C236" s="35">
        <v>150</v>
      </c>
      <c r="D236" s="36">
        <f t="shared" si="0"/>
        <v>560</v>
      </c>
      <c r="E236" s="37">
        <v>362</v>
      </c>
      <c r="F236" s="35">
        <v>119</v>
      </c>
      <c r="G236" s="36">
        <f t="shared" si="1"/>
        <v>481</v>
      </c>
      <c r="H236" s="37">
        <v>88</v>
      </c>
      <c r="I236" s="38">
        <f t="shared" si="2"/>
        <v>12</v>
      </c>
      <c r="J236" s="35">
        <v>79</v>
      </c>
      <c r="K236" s="39">
        <f t="shared" si="3"/>
        <v>21</v>
      </c>
      <c r="L236" s="40">
        <f t="shared" si="5"/>
        <v>79</v>
      </c>
      <c r="M236" s="41">
        <f t="shared" si="4"/>
        <v>85.892857142857139</v>
      </c>
    </row>
    <row r="237" spans="1:13" ht="18.95" customHeight="1" x14ac:dyDescent="0.2">
      <c r="A237" s="33" t="s">
        <v>248</v>
      </c>
      <c r="B237" s="34">
        <v>505</v>
      </c>
      <c r="C237" s="35">
        <v>175</v>
      </c>
      <c r="D237" s="36">
        <f t="shared" si="0"/>
        <v>680</v>
      </c>
      <c r="E237" s="37">
        <v>520</v>
      </c>
      <c r="F237" s="35">
        <v>85</v>
      </c>
      <c r="G237" s="36">
        <f t="shared" si="1"/>
        <v>605</v>
      </c>
      <c r="H237" s="37">
        <v>103</v>
      </c>
      <c r="I237" s="38">
        <f t="shared" si="2"/>
        <v>-3</v>
      </c>
      <c r="J237" s="35">
        <v>49</v>
      </c>
      <c r="K237" s="39">
        <f t="shared" si="3"/>
        <v>51</v>
      </c>
      <c r="L237" s="40">
        <f t="shared" si="5"/>
        <v>75</v>
      </c>
      <c r="M237" s="41">
        <f t="shared" si="4"/>
        <v>88.970588235294116</v>
      </c>
    </row>
    <row r="238" spans="1:13" ht="18.95" customHeight="1" x14ac:dyDescent="0.2">
      <c r="A238" s="33" t="s">
        <v>249</v>
      </c>
      <c r="B238" s="34">
        <v>990</v>
      </c>
      <c r="C238" s="35">
        <v>160</v>
      </c>
      <c r="D238" s="36">
        <f t="shared" si="0"/>
        <v>1150</v>
      </c>
      <c r="E238" s="37">
        <v>983</v>
      </c>
      <c r="F238" s="35">
        <v>93</v>
      </c>
      <c r="G238" s="36">
        <f t="shared" si="1"/>
        <v>1076</v>
      </c>
      <c r="H238" s="37">
        <v>99</v>
      </c>
      <c r="I238" s="38">
        <f t="shared" si="2"/>
        <v>1</v>
      </c>
      <c r="J238" s="35">
        <v>58</v>
      </c>
      <c r="K238" s="39">
        <f t="shared" si="3"/>
        <v>42</v>
      </c>
      <c r="L238" s="40">
        <f t="shared" si="5"/>
        <v>74</v>
      </c>
      <c r="M238" s="41">
        <f t="shared" si="4"/>
        <v>93.565217391304344</v>
      </c>
    </row>
    <row r="239" spans="1:13" ht="18.95" customHeight="1" x14ac:dyDescent="0.2">
      <c r="A239" s="33" t="s">
        <v>250</v>
      </c>
      <c r="B239" s="34">
        <v>460</v>
      </c>
      <c r="C239" s="35">
        <v>160</v>
      </c>
      <c r="D239" s="36">
        <f t="shared" si="0"/>
        <v>620</v>
      </c>
      <c r="E239" s="37">
        <v>460</v>
      </c>
      <c r="F239" s="35">
        <v>90</v>
      </c>
      <c r="G239" s="36">
        <f t="shared" si="1"/>
        <v>550</v>
      </c>
      <c r="H239" s="37">
        <v>100</v>
      </c>
      <c r="I239" s="38">
        <f t="shared" si="2"/>
        <v>0</v>
      </c>
      <c r="J239" s="35">
        <v>56</v>
      </c>
      <c r="K239" s="39">
        <f t="shared" si="3"/>
        <v>44</v>
      </c>
      <c r="L239" s="40">
        <f t="shared" si="5"/>
        <v>70</v>
      </c>
      <c r="M239" s="41">
        <f t="shared" si="4"/>
        <v>88.709677419354833</v>
      </c>
    </row>
    <row r="240" spans="1:13" ht="18.95" customHeight="1" x14ac:dyDescent="0.2">
      <c r="A240" s="33" t="s">
        <v>251</v>
      </c>
      <c r="B240" s="34">
        <v>270</v>
      </c>
      <c r="C240" s="35">
        <v>100</v>
      </c>
      <c r="D240" s="36">
        <f t="shared" si="0"/>
        <v>370</v>
      </c>
      <c r="E240" s="37">
        <v>221</v>
      </c>
      <c r="F240" s="35">
        <v>80</v>
      </c>
      <c r="G240" s="36">
        <f t="shared" si="1"/>
        <v>301</v>
      </c>
      <c r="H240" s="37">
        <v>82</v>
      </c>
      <c r="I240" s="38">
        <f t="shared" si="2"/>
        <v>18</v>
      </c>
      <c r="J240" s="35">
        <v>80</v>
      </c>
      <c r="K240" s="39">
        <f t="shared" si="3"/>
        <v>20</v>
      </c>
      <c r="L240" s="40">
        <f t="shared" si="5"/>
        <v>69</v>
      </c>
      <c r="M240" s="41">
        <f t="shared" si="4"/>
        <v>81.351351351351354</v>
      </c>
    </row>
    <row r="241" spans="1:13" ht="18.95" customHeight="1" x14ac:dyDescent="0.2">
      <c r="A241" s="33" t="s">
        <v>252</v>
      </c>
      <c r="B241" s="34">
        <v>315</v>
      </c>
      <c r="C241" s="35">
        <v>105</v>
      </c>
      <c r="D241" s="36">
        <f t="shared" si="0"/>
        <v>420</v>
      </c>
      <c r="E241" s="37">
        <v>298</v>
      </c>
      <c r="F241" s="35">
        <v>55</v>
      </c>
      <c r="G241" s="36">
        <f t="shared" si="1"/>
        <v>353</v>
      </c>
      <c r="H241" s="37">
        <v>95</v>
      </c>
      <c r="I241" s="38">
        <f t="shared" si="2"/>
        <v>5</v>
      </c>
      <c r="J241" s="35">
        <v>52</v>
      </c>
      <c r="K241" s="39">
        <f t="shared" si="3"/>
        <v>48</v>
      </c>
      <c r="L241" s="40">
        <f t="shared" si="5"/>
        <v>67</v>
      </c>
      <c r="M241" s="41">
        <f t="shared" si="4"/>
        <v>84.047619047619051</v>
      </c>
    </row>
    <row r="242" spans="1:13" ht="18.95" customHeight="1" x14ac:dyDescent="0.2">
      <c r="A242" s="33" t="s">
        <v>253</v>
      </c>
      <c r="B242" s="34">
        <v>280</v>
      </c>
      <c r="C242" s="35">
        <v>110</v>
      </c>
      <c r="D242" s="36">
        <f t="shared" si="0"/>
        <v>390</v>
      </c>
      <c r="E242" s="37">
        <v>269</v>
      </c>
      <c r="F242" s="35">
        <v>56</v>
      </c>
      <c r="G242" s="36">
        <f t="shared" si="1"/>
        <v>325</v>
      </c>
      <c r="H242" s="37">
        <v>96</v>
      </c>
      <c r="I242" s="38">
        <f t="shared" si="2"/>
        <v>4</v>
      </c>
      <c r="J242" s="35">
        <v>51</v>
      </c>
      <c r="K242" s="39">
        <f t="shared" si="3"/>
        <v>49</v>
      </c>
      <c r="L242" s="40">
        <f t="shared" si="5"/>
        <v>65</v>
      </c>
      <c r="M242" s="41">
        <f t="shared" si="4"/>
        <v>83.333333333333329</v>
      </c>
    </row>
    <row r="243" spans="1:13" ht="18.95" customHeight="1" x14ac:dyDescent="0.2">
      <c r="A243" s="33" t="s">
        <v>254</v>
      </c>
      <c r="B243" s="34">
        <v>380</v>
      </c>
      <c r="C243" s="35">
        <v>140</v>
      </c>
      <c r="D243" s="36">
        <f t="shared" si="0"/>
        <v>520</v>
      </c>
      <c r="E243" s="37">
        <v>381</v>
      </c>
      <c r="F243" s="35">
        <v>77</v>
      </c>
      <c r="G243" s="36">
        <f t="shared" si="1"/>
        <v>458</v>
      </c>
      <c r="H243" s="37">
        <v>100</v>
      </c>
      <c r="I243" s="38">
        <f t="shared" si="2"/>
        <v>0</v>
      </c>
      <c r="J243" s="35">
        <v>55</v>
      </c>
      <c r="K243" s="39">
        <f t="shared" si="3"/>
        <v>45</v>
      </c>
      <c r="L243" s="40">
        <f t="shared" si="5"/>
        <v>62</v>
      </c>
      <c r="M243" s="41">
        <f t="shared" si="4"/>
        <v>88.07692307692308</v>
      </c>
    </row>
    <row r="244" spans="1:13" ht="18.95" customHeight="1" x14ac:dyDescent="0.2">
      <c r="A244" s="33" t="s">
        <v>255</v>
      </c>
      <c r="B244" s="34">
        <v>325</v>
      </c>
      <c r="C244" s="35">
        <v>135</v>
      </c>
      <c r="D244" s="36">
        <f t="shared" si="0"/>
        <v>460</v>
      </c>
      <c r="E244" s="37">
        <v>312</v>
      </c>
      <c r="F244" s="35">
        <v>87</v>
      </c>
      <c r="G244" s="36">
        <f t="shared" si="1"/>
        <v>399</v>
      </c>
      <c r="H244" s="37">
        <v>96</v>
      </c>
      <c r="I244" s="38">
        <f t="shared" si="2"/>
        <v>4</v>
      </c>
      <c r="J244" s="35">
        <v>64</v>
      </c>
      <c r="K244" s="39">
        <f t="shared" si="3"/>
        <v>36</v>
      </c>
      <c r="L244" s="40">
        <f t="shared" si="5"/>
        <v>61</v>
      </c>
      <c r="M244" s="41">
        <f t="shared" si="4"/>
        <v>86.739130434782609</v>
      </c>
    </row>
    <row r="245" spans="1:13" ht="18.95" customHeight="1" x14ac:dyDescent="0.2">
      <c r="A245" s="33" t="s">
        <v>256</v>
      </c>
      <c r="B245" s="34">
        <v>270</v>
      </c>
      <c r="C245" s="35">
        <v>100</v>
      </c>
      <c r="D245" s="36">
        <f t="shared" si="0"/>
        <v>370</v>
      </c>
      <c r="E245" s="37">
        <v>252</v>
      </c>
      <c r="F245" s="35">
        <v>58</v>
      </c>
      <c r="G245" s="36">
        <f t="shared" si="1"/>
        <v>310</v>
      </c>
      <c r="H245" s="37">
        <v>93</v>
      </c>
      <c r="I245" s="38">
        <f t="shared" si="2"/>
        <v>7</v>
      </c>
      <c r="J245" s="35">
        <v>58</v>
      </c>
      <c r="K245" s="39">
        <f t="shared" si="3"/>
        <v>42</v>
      </c>
      <c r="L245" s="40">
        <f t="shared" si="5"/>
        <v>60</v>
      </c>
      <c r="M245" s="41">
        <f t="shared" si="4"/>
        <v>83.78378378378379</v>
      </c>
    </row>
    <row r="246" spans="1:13" ht="18.95" customHeight="1" x14ac:dyDescent="0.2">
      <c r="A246" s="33" t="s">
        <v>257</v>
      </c>
      <c r="B246" s="34">
        <v>160</v>
      </c>
      <c r="C246" s="35">
        <v>70</v>
      </c>
      <c r="D246" s="36">
        <f t="shared" si="0"/>
        <v>230</v>
      </c>
      <c r="E246" s="37">
        <v>138</v>
      </c>
      <c r="F246" s="35">
        <v>43</v>
      </c>
      <c r="G246" s="36">
        <f t="shared" si="1"/>
        <v>181</v>
      </c>
      <c r="H246" s="37">
        <v>86</v>
      </c>
      <c r="I246" s="38">
        <f t="shared" si="2"/>
        <v>14</v>
      </c>
      <c r="J246" s="35">
        <v>61</v>
      </c>
      <c r="K246" s="39">
        <f t="shared" si="3"/>
        <v>39</v>
      </c>
      <c r="L246" s="40">
        <f t="shared" si="5"/>
        <v>49</v>
      </c>
      <c r="M246" s="41">
        <f t="shared" si="4"/>
        <v>78.695652173913047</v>
      </c>
    </row>
    <row r="247" spans="1:13" ht="18.95" customHeight="1" x14ac:dyDescent="0.2">
      <c r="A247" s="42" t="s">
        <v>258</v>
      </c>
      <c r="B247" s="43">
        <v>385</v>
      </c>
      <c r="C247" s="44">
        <v>145</v>
      </c>
      <c r="D247" s="36">
        <f t="shared" si="0"/>
        <v>530</v>
      </c>
      <c r="E247" s="45">
        <v>373</v>
      </c>
      <c r="F247" s="44">
        <v>109</v>
      </c>
      <c r="G247" s="36">
        <f t="shared" si="1"/>
        <v>482</v>
      </c>
      <c r="H247" s="45">
        <v>97</v>
      </c>
      <c r="I247" s="46">
        <f t="shared" si="2"/>
        <v>3</v>
      </c>
      <c r="J247" s="44">
        <v>75</v>
      </c>
      <c r="K247" s="47">
        <f t="shared" si="3"/>
        <v>25</v>
      </c>
      <c r="L247" s="40">
        <f t="shared" si="5"/>
        <v>48</v>
      </c>
      <c r="M247" s="41">
        <f t="shared" si="4"/>
        <v>90.943396226415089</v>
      </c>
    </row>
    <row r="248" spans="1:13" x14ac:dyDescent="0.2">
      <c r="A248" s="33" t="s">
        <v>259</v>
      </c>
      <c r="B248" s="34">
        <v>170</v>
      </c>
      <c r="C248" s="35">
        <v>70</v>
      </c>
      <c r="D248" s="36">
        <f t="shared" si="0"/>
        <v>240</v>
      </c>
      <c r="E248" s="37">
        <v>165</v>
      </c>
      <c r="F248" s="35">
        <v>31</v>
      </c>
      <c r="G248" s="36">
        <f t="shared" si="1"/>
        <v>196</v>
      </c>
      <c r="H248" s="37">
        <v>97</v>
      </c>
      <c r="I248" s="38">
        <f t="shared" si="2"/>
        <v>3</v>
      </c>
      <c r="J248" s="34">
        <v>44</v>
      </c>
      <c r="K248" s="39">
        <f t="shared" si="3"/>
        <v>56</v>
      </c>
      <c r="L248" s="40">
        <f t="shared" si="5"/>
        <v>44</v>
      </c>
      <c r="M248" s="41">
        <f t="shared" si="4"/>
        <v>81.666666666666671</v>
      </c>
    </row>
    <row r="249" spans="1:13" ht="22.5" x14ac:dyDescent="0.2">
      <c r="A249" s="48"/>
      <c r="B249" s="49"/>
      <c r="D249" s="50"/>
      <c r="L249" s="51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1601-01-01T00:00:00Z</cp:lastPrinted>
  <dcterms:created xsi:type="dcterms:W3CDTF">2021-04-06T20:37:27Z</dcterms:created>
  <dcterms:modified xsi:type="dcterms:W3CDTF">2021-04-07T14:49:32Z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